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งานพัสดุอื่นๆ\68\"/>
    </mc:Choice>
  </mc:AlternateContent>
  <xr:revisionPtr revIDLastSave="0" documentId="13_ncr:1_{EEBB585B-49EF-466F-BDB9-157AEE5A907B}" xr6:coauthVersionLast="47" xr6:coauthVersionMax="47" xr10:uidLastSave="{00000000-0000-0000-0000-000000000000}"/>
  <bookViews>
    <workbookView xWindow="-108" yWindow="-108" windowWidth="23256" windowHeight="13896" xr2:uid="{D4697C5E-92B0-44CB-B8A5-688820B23E7C}"/>
  </bookViews>
  <sheets>
    <sheet name="แบบกรอกข้อมูล" sheetId="2" r:id="rId1"/>
    <sheet name="แบบรายงานขอจ้าง" sheetId="1" r:id="rId2"/>
    <sheet name="รายละเอียดแนบท้าย" sheetId="3" r:id="rId3"/>
    <sheet name="รายงานผลจ้าง" sheetId="6" r:id="rId4"/>
    <sheet name="ใบส่งมอบงาน" sheetId="8" r:id="rId5"/>
    <sheet name="ใบตรวจรับพัสดุ" sheetId="5" r:id="rId6"/>
    <sheet name="ใบเบิกพัสดุ" sheetId="4" r:id="rId7"/>
    <sheet name="ขอเบิกจ่าย" sheetId="7" r:id="rId8"/>
  </sheets>
  <definedNames>
    <definedName name="_xlnm.Print_Area" localSheetId="7">ขอเบิกจ่าย!$C$1:$L$34</definedName>
    <definedName name="_xlnm.Print_Area" localSheetId="0">แบบกรอกข้อมูล!$C$2:$L$56</definedName>
    <definedName name="_xlnm.Print_Area" localSheetId="1">แบบรายงานขอจ้าง!$C$1:$K$37</definedName>
    <definedName name="_xlnm.Print_Area" localSheetId="5">ใบตรวจรับพัสดุ!$C$1:$K$35</definedName>
    <definedName name="_xlnm.Print_Area" localSheetId="6">ใบเบิกพัสดุ!$C$1:$L$37</definedName>
    <definedName name="_xlnm.Print_Area" localSheetId="4">ใบส่งมอบงาน!$C$1:$K$20</definedName>
    <definedName name="_xlnm.Print_Area" localSheetId="3">รายงานผลจ้าง!$C$1:$U$30</definedName>
    <definedName name="_xlnm.Print_Area" localSheetId="2">รายละเอียดแนบท้าย!$C$1:$K$34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5" l="1"/>
  <c r="G9" i="5"/>
  <c r="G4" i="5"/>
  <c r="F9" i="1"/>
  <c r="K15" i="3"/>
  <c r="K16" i="3"/>
  <c r="K17" i="3"/>
  <c r="K18" i="3"/>
  <c r="K19" i="3"/>
  <c r="K20" i="3"/>
  <c r="K21" i="3"/>
  <c r="K22" i="3"/>
  <c r="K23" i="3"/>
  <c r="K24" i="3"/>
  <c r="K25" i="3"/>
  <c r="C14" i="3"/>
  <c r="C15" i="3"/>
  <c r="C16" i="3"/>
  <c r="C17" i="3"/>
  <c r="C18" i="3"/>
  <c r="C19" i="3"/>
  <c r="C20" i="3"/>
  <c r="C21" i="3"/>
  <c r="C22" i="3"/>
  <c r="C23" i="3"/>
  <c r="C24" i="3"/>
  <c r="C25" i="3"/>
  <c r="H15" i="3"/>
  <c r="I15" i="3"/>
  <c r="J15" i="3"/>
  <c r="H16" i="3"/>
  <c r="I16" i="3"/>
  <c r="J16" i="3"/>
  <c r="H17" i="3"/>
  <c r="I17" i="3"/>
  <c r="J17" i="3"/>
  <c r="H18" i="3"/>
  <c r="I18" i="3"/>
  <c r="J18" i="3"/>
  <c r="H19" i="3"/>
  <c r="I19" i="3"/>
  <c r="J19" i="3"/>
  <c r="H20" i="3"/>
  <c r="I20" i="3"/>
  <c r="J20" i="3"/>
  <c r="H21" i="3"/>
  <c r="I21" i="3"/>
  <c r="J21" i="3"/>
  <c r="H22" i="3"/>
  <c r="I22" i="3"/>
  <c r="J22" i="3"/>
  <c r="H23" i="3"/>
  <c r="I23" i="3"/>
  <c r="J23" i="3"/>
  <c r="H24" i="3"/>
  <c r="I24" i="3"/>
  <c r="J24" i="3"/>
  <c r="H25" i="3"/>
  <c r="I25" i="3"/>
  <c r="J25" i="3"/>
  <c r="D15" i="3"/>
  <c r="D16" i="3"/>
  <c r="D17" i="3"/>
  <c r="D18" i="3"/>
  <c r="D19" i="3"/>
  <c r="D20" i="3"/>
  <c r="D21" i="3"/>
  <c r="D22" i="3"/>
  <c r="D23" i="3"/>
  <c r="D24" i="3"/>
  <c r="D25" i="3"/>
  <c r="F17" i="5"/>
  <c r="I22" i="7"/>
  <c r="J26" i="3"/>
  <c r="K45" i="2"/>
  <c r="F4" i="7"/>
  <c r="G3" i="8"/>
  <c r="F4" i="6"/>
  <c r="I34" i="7"/>
  <c r="I32" i="7"/>
  <c r="E11" i="7"/>
  <c r="G17" i="8"/>
  <c r="G1" i="3"/>
  <c r="I1" i="3"/>
  <c r="E10" i="5"/>
  <c r="F25" i="4"/>
  <c r="D8" i="3"/>
  <c r="K1" i="4"/>
  <c r="H8" i="1" l="1"/>
  <c r="I11" i="3"/>
  <c r="I11" i="4" s="1"/>
  <c r="F16" i="5"/>
  <c r="D31" i="1"/>
  <c r="I30" i="1"/>
  <c r="E30" i="1"/>
  <c r="E29" i="1"/>
  <c r="I29" i="1"/>
  <c r="D26" i="7"/>
  <c r="F8" i="7"/>
  <c r="C14" i="7" s="1"/>
  <c r="D8" i="7"/>
  <c r="F7" i="7"/>
  <c r="K12" i="7"/>
  <c r="E18" i="6" s="1"/>
  <c r="D12" i="7"/>
  <c r="I31" i="7"/>
  <c r="I30" i="7"/>
  <c r="H17" i="7"/>
  <c r="D17" i="6"/>
  <c r="I8" i="6"/>
  <c r="D7" i="8" s="1"/>
  <c r="F11" i="8" s="1"/>
  <c r="H12" i="6"/>
  <c r="J17" i="6" s="1"/>
  <c r="G11" i="6"/>
  <c r="H6" i="8" s="1"/>
  <c r="D5" i="1"/>
  <c r="G23" i="6"/>
  <c r="G30" i="6" s="1"/>
  <c r="F29" i="5"/>
  <c r="F27" i="5"/>
  <c r="F25" i="5"/>
  <c r="E28" i="1"/>
  <c r="I33" i="5"/>
  <c r="I35" i="5"/>
  <c r="H5" i="5"/>
  <c r="E46" i="2"/>
  <c r="F29" i="3" s="1"/>
  <c r="D37" i="4"/>
  <c r="H31" i="4"/>
  <c r="D36" i="4" s="1"/>
  <c r="H30" i="4"/>
  <c r="D35" i="4" s="1"/>
  <c r="G5" i="4"/>
  <c r="C4" i="4"/>
  <c r="K2" i="4"/>
  <c r="K13" i="3"/>
  <c r="K13" i="4" s="1"/>
  <c r="J13" i="3"/>
  <c r="J13" i="4" s="1"/>
  <c r="I13" i="3"/>
  <c r="I13" i="4" s="1"/>
  <c r="H13" i="3"/>
  <c r="E13" i="4" s="1"/>
  <c r="J9" i="3"/>
  <c r="J9" i="4" s="1"/>
  <c r="J11" i="3"/>
  <c r="J11" i="4" s="1"/>
  <c r="J12" i="3"/>
  <c r="J12" i="4" s="1"/>
  <c r="J8" i="3"/>
  <c r="J8" i="4" s="1"/>
  <c r="I2" i="3"/>
  <c r="K26" i="3"/>
  <c r="K27" i="3"/>
  <c r="K23" i="7" s="1"/>
  <c r="K28" i="3"/>
  <c r="K25" i="4" s="1"/>
  <c r="K29" i="3"/>
  <c r="J29" i="3"/>
  <c r="J27" i="3"/>
  <c r="F18" i="5" s="1"/>
  <c r="K8" i="3"/>
  <c r="K8" i="4" s="1"/>
  <c r="K9" i="3"/>
  <c r="K9" i="4" s="1"/>
  <c r="K10" i="3"/>
  <c r="K10" i="4" s="1"/>
  <c r="K11" i="3"/>
  <c r="K11" i="4" s="1"/>
  <c r="K12" i="3"/>
  <c r="K12" i="4" s="1"/>
  <c r="K14" i="3"/>
  <c r="K14" i="4" s="1"/>
  <c r="J10" i="3"/>
  <c r="J10" i="4" s="1"/>
  <c r="J14" i="3"/>
  <c r="J14" i="4" s="1"/>
  <c r="J15" i="4"/>
  <c r="J16" i="4"/>
  <c r="J17" i="4"/>
  <c r="J18" i="4"/>
  <c r="J19" i="4"/>
  <c r="J20" i="4"/>
  <c r="J21" i="4"/>
  <c r="J22" i="4"/>
  <c r="J23" i="4"/>
  <c r="J24" i="4"/>
  <c r="I8" i="3"/>
  <c r="I8" i="4" s="1"/>
  <c r="H8" i="3"/>
  <c r="E8" i="4" s="1"/>
  <c r="I9" i="3"/>
  <c r="I9" i="4" s="1"/>
  <c r="I10" i="3"/>
  <c r="I10" i="4" s="1"/>
  <c r="I12" i="3"/>
  <c r="I12" i="4" s="1"/>
  <c r="I14" i="3"/>
  <c r="I14" i="4" s="1"/>
  <c r="I15" i="4"/>
  <c r="I16" i="4"/>
  <c r="I17" i="4"/>
  <c r="I18" i="4"/>
  <c r="I19" i="4"/>
  <c r="I20" i="4"/>
  <c r="I21" i="4"/>
  <c r="I22" i="4"/>
  <c r="I23" i="4"/>
  <c r="I24" i="4"/>
  <c r="E24" i="4"/>
  <c r="E23" i="4"/>
  <c r="E22" i="4"/>
  <c r="F24" i="4"/>
  <c r="F23" i="4"/>
  <c r="F22" i="4"/>
  <c r="I28" i="3"/>
  <c r="I27" i="3"/>
  <c r="I26" i="3"/>
  <c r="D24" i="4"/>
  <c r="D23" i="4"/>
  <c r="D22" i="4"/>
  <c r="E21" i="4"/>
  <c r="E20" i="4"/>
  <c r="E19" i="4"/>
  <c r="E18" i="4"/>
  <c r="E17" i="4"/>
  <c r="E16" i="4"/>
  <c r="E15" i="4"/>
  <c r="H14" i="3"/>
  <c r="E14" i="4" s="1"/>
  <c r="H12" i="3"/>
  <c r="E12" i="4" s="1"/>
  <c r="H11" i="3"/>
  <c r="E11" i="4" s="1"/>
  <c r="H10" i="3"/>
  <c r="E10" i="4" s="1"/>
  <c r="H9" i="3"/>
  <c r="E9" i="4" s="1"/>
  <c r="F21" i="4"/>
  <c r="F20" i="4"/>
  <c r="D21" i="4"/>
  <c r="D20" i="4"/>
  <c r="D19" i="4"/>
  <c r="D18" i="4"/>
  <c r="F19" i="4"/>
  <c r="F18" i="4"/>
  <c r="F17" i="4"/>
  <c r="F16" i="4"/>
  <c r="F15" i="4"/>
  <c r="D14" i="3"/>
  <c r="F14" i="4" s="1"/>
  <c r="D13" i="3"/>
  <c r="F13" i="4" s="1"/>
  <c r="D12" i="3"/>
  <c r="F12" i="4" s="1"/>
  <c r="D11" i="3"/>
  <c r="F11" i="4" s="1"/>
  <c r="D10" i="3"/>
  <c r="F10" i="4" s="1"/>
  <c r="D9" i="3"/>
  <c r="F9" i="4" s="1"/>
  <c r="F8" i="4"/>
  <c r="C8" i="3"/>
  <c r="D8" i="4" s="1"/>
  <c r="D17" i="4"/>
  <c r="D16" i="4"/>
  <c r="D15" i="4"/>
  <c r="D14" i="4"/>
  <c r="C13" i="3"/>
  <c r="D13" i="4" s="1"/>
  <c r="C12" i="3"/>
  <c r="D12" i="4" s="1"/>
  <c r="C11" i="3"/>
  <c r="D11" i="4" s="1"/>
  <c r="C10" i="3"/>
  <c r="D10" i="4" s="1"/>
  <c r="C9" i="3"/>
  <c r="D9" i="4" s="1"/>
  <c r="E2" i="3"/>
  <c r="F32" i="3"/>
  <c r="G22" i="6" s="1"/>
  <c r="H18" i="7" s="1"/>
  <c r="F34" i="3"/>
  <c r="G29" i="6" s="1"/>
  <c r="H20" i="7" s="1"/>
  <c r="I28" i="1"/>
  <c r="J37" i="1"/>
  <c r="J35" i="1"/>
  <c r="I33" i="7" s="1"/>
  <c r="H20" i="1"/>
  <c r="J18" i="1"/>
  <c r="J19" i="1" s="1"/>
  <c r="I18" i="1"/>
  <c r="I19" i="1" s="1"/>
  <c r="J10" i="1"/>
  <c r="H16" i="1"/>
  <c r="D10" i="1"/>
  <c r="C8" i="1"/>
  <c r="E7" i="1"/>
  <c r="F4" i="1"/>
  <c r="D4" i="1"/>
  <c r="C10" i="8" l="1"/>
  <c r="C13" i="8"/>
  <c r="E24" i="7"/>
  <c r="G25" i="7"/>
  <c r="I19" i="5"/>
  <c r="F19" i="5"/>
  <c r="H10" i="5"/>
  <c r="F16" i="6"/>
  <c r="G24" i="7"/>
  <c r="J25" i="7" s="1"/>
  <c r="G13" i="7"/>
  <c r="C23" i="7"/>
  <c r="I34" i="5"/>
  <c r="J13" i="7"/>
  <c r="H23" i="7"/>
  <c r="J28" i="3"/>
  <c r="J25" i="4" s="1"/>
  <c r="J12" i="8" l="1"/>
  <c r="H9" i="8"/>
  <c r="G12" i="5"/>
  <c r="G15" i="5" s="1"/>
  <c r="H18" i="1"/>
  <c r="H19" i="1" s="1"/>
  <c r="I10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ACD7824-B45A-466E-9F9F-9FEFF349270E}" keepAlive="1" name="คิวรี - Table1" description="การเชื่อมต่อกับแบบสอบถาม 'Table1' ในสมุดงาน" type="5" refreshedVersion="0" background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<sst xmlns="http://schemas.openxmlformats.org/spreadsheetml/2006/main" count="398" uniqueCount="225">
  <si>
    <t>บันทึกข้อความ</t>
  </si>
  <si>
    <t>ที่</t>
  </si>
  <si>
    <t>วันที่</t>
  </si>
  <si>
    <t xml:space="preserve">เรื่อง </t>
  </si>
  <si>
    <t xml:space="preserve">เรียน   </t>
  </si>
  <si>
    <t>ด้วย</t>
  </si>
  <si>
    <t>เรื่อง</t>
  </si>
  <si>
    <t>ทำการ</t>
  </si>
  <si>
    <t>เพื่อ</t>
  </si>
  <si>
    <t>ซึ่งได้รับอนุมัติเงินจากโครงการ</t>
  </si>
  <si>
    <t>โครงการ</t>
  </si>
  <si>
    <t>กิจกรรม</t>
  </si>
  <si>
    <t>จำนวน</t>
  </si>
  <si>
    <t xml:space="preserve">รายละเอียดดังแนบ </t>
  </si>
  <si>
    <t>บาท</t>
  </si>
  <si>
    <t>จำนวนเงิน</t>
  </si>
  <si>
    <t>การบริหารพัสดุภาครัฐ พ.ศ. 2560 ข้อ 56 วรรคหนึ่ง (2) (ข) และระเบียบกระทรวงการคลังว่าด้วยการจัดซื้อจัดจ้างและ</t>
  </si>
  <si>
    <t>การบริหารพัสดุภาครัฐ พ.ศ. 2560 ข้อ 22 ข้อ 79 ข้อ 25 (5) และกฎกระทรวงกำหนดวงเงินการจัดซื้อจัดจ้างพัสดุโดยวิธี</t>
  </si>
  <si>
    <t xml:space="preserve">เฉพาะเจาะจง วงเงินการจัดซื้อจัดจ้างที่ไม่ทำข้อตกลงเป็นหนังสือและวงเงินการจัดซื้อจัดจ้างในการแต่งตั้งผู้ตรวจรับพัสดุ </t>
  </si>
  <si>
    <t>3. ราคากลางของทางราชการ เป็นเงิน</t>
  </si>
  <si>
    <t>5. กำหนดเวลาทำงานแล้วเสร็จภายใน</t>
  </si>
  <si>
    <t>นับถัดจากวันลงนามในสัญญา</t>
  </si>
  <si>
    <t>มีวงเงินในการจัดซื้อจัดจ้างครั้งหนึ่งไม่เกิน 500,000 บาท ที่กำหนดในกฎกระทรวง</t>
  </si>
  <si>
    <t>7. หลักเกณฑ์การพิจารณาคัดเลือกข้อเสนอ โดยใช้เกณฑ์ราคา</t>
  </si>
  <si>
    <t>8. ข้อเสนออื่นๆ เห็นควรแต่งตั้งผู้ตรวจรับพัสดุ ตามเสนอ</t>
  </si>
  <si>
    <t>จึงเรียนมาเพื่อโปรดพิจารณา</t>
  </si>
  <si>
    <t>กำหนดเวลา</t>
  </si>
  <si>
    <r>
      <t>1.</t>
    </r>
    <r>
      <rPr>
        <sz val="7"/>
        <color theme="1"/>
        <rFont val="Times New Roman"/>
        <family val="1"/>
      </rPr>
      <t xml:space="preserve">       </t>
    </r>
  </si>
  <si>
    <t>ประธานกรรมการ/ผู้ตรวจรับ</t>
  </si>
  <si>
    <t>กรรมการ</t>
  </si>
  <si>
    <t>อันดับ</t>
  </si>
  <si>
    <t>(ลงชื่อ)..............................................เจ้าหน้าที่</t>
  </si>
  <si>
    <t>(ลงชื่อ)..............................................หัวหน้าเจ้าหน้าที่</t>
  </si>
  <si>
    <t>(ลงชื่อ)..............................................รองผู้อำนวยการโรงเรียน</t>
  </si>
  <si>
    <t>-   เห็นชอบ</t>
  </si>
  <si>
    <t>-   อนุมัติ</t>
  </si>
  <si>
    <t>ประธานตรวจรับ</t>
  </si>
  <si>
    <t>ผู้ควบคุมงาน</t>
  </si>
  <si>
    <t>ผู้อำนวยการ</t>
  </si>
  <si>
    <t xml:space="preserve"> </t>
  </si>
  <si>
    <t>รายละเอียดแนบท้ายบันทึกข้อความ ที่</t>
  </si>
  <si>
    <t>ลงวันที่</t>
  </si>
  <si>
    <t xml:space="preserve">รายการ </t>
  </si>
  <si>
    <t>กลุ่มบริหาร/งาน/กลุ่มสาระ</t>
  </si>
  <si>
    <t>จำนวนรายการ</t>
  </si>
  <si>
    <t>ชื่อเจ้าหน้าที่</t>
  </si>
  <si>
    <t>หัวหน้าเจ้าหน้าที่</t>
  </si>
  <si>
    <t>ลำดับที่</t>
  </si>
  <si>
    <t>รายการ</t>
  </si>
  <si>
    <t>จำนวนหน่วย</t>
  </si>
  <si>
    <t>จำนวนเงินที่ขอซื้อ/จ้าง</t>
  </si>
  <si>
    <t>ราคา/หน่วย</t>
  </si>
  <si>
    <t>ราคามาตรฐาน</t>
  </si>
  <si>
    <t>หรือราคากลาง</t>
  </si>
  <si>
    <t xml:space="preserve">                                  ลงชื่อ.....................................................เจ้าหน้าที่</t>
  </si>
  <si>
    <t xml:space="preserve">                                  ลงชื่อ......................................................หัวหน้าเจ้าหน้าที่</t>
  </si>
  <si>
    <t>รวมเป็นเงิน</t>
  </si>
  <si>
    <t>ภาษีมูลค่าเพิ่ม</t>
  </si>
  <si>
    <t>ราคาสินค้า</t>
  </si>
  <si>
    <t>รวม</t>
  </si>
  <si>
    <t>-</t>
  </si>
  <si>
    <t>ใบเบิกพัสดุ</t>
  </si>
  <si>
    <t>เลขที่</t>
  </si>
  <si>
    <t>ข้าพเจ้าขอเบิกพัสดุต่อไปนี้เพื่อใช้ในงาน</t>
  </si>
  <si>
    <t>รวมเงิน</t>
  </si>
  <si>
    <t>หน่วยละ</t>
  </si>
  <si>
    <t xml:space="preserve">ที่			</t>
  </si>
  <si>
    <t>อนุญาตให้เบิกได้</t>
  </si>
  <si>
    <t>ได้ตรวจ,หัก จำนวนแล้ว</t>
  </si>
  <si>
    <t xml:space="preserve">    ลงชื่อ..........................................................ผู้สั่งจ่าย</t>
  </si>
  <si>
    <t xml:space="preserve">    ลงชื่อ.........................................................เจ้าหน้าที่</t>
  </si>
  <si>
    <t>ได้รับของไปถูกต้องครบถ้วนแล้ว</t>
  </si>
  <si>
    <t xml:space="preserve">     ลงชื่อ…………………..……………………..……..ผู้รับของ</t>
  </si>
  <si>
    <t xml:space="preserve">       ลงชื่อ....................................................ผู้มอบ</t>
  </si>
  <si>
    <t xml:space="preserve">       ลงชื่อ....................................................ผู้รับมอบ</t>
  </si>
  <si>
    <t>ผู้เบิก</t>
  </si>
  <si>
    <t>ลงชื่อ............................................................ผู้เบิก</t>
  </si>
  <si>
    <t>ใบตรวจรับพัสดุ</t>
  </si>
  <si>
    <t>ตามระเบียบกระทรวงการคลังว่าด้วยการจัดซื้อจัดจ้างและการบริหารพัสดุภาครัฐ พ.ศ. 2560 ข้อ 175</t>
  </si>
  <si>
    <t>ร้าน</t>
  </si>
  <si>
    <t xml:space="preserve">เล่มที่ </t>
  </si>
  <si>
    <t>คณะกรรมการฯ  ได้ตรวจรับพัสดุเมื่อ</t>
  </si>
  <si>
    <t>ปรากฏว่า</t>
  </si>
  <si>
    <t xml:space="preserve">งานเสร็จเรียบร้อยถูกต้องตาม  (  ) สัญญา  (  ) ใบสั่งซื้อ  (   ) ใบสั่งจ้าง  (   ) บันทึกตกลงซื้อ  (   ) บันทึกตกลงจ้าง </t>
  </si>
  <si>
    <t xml:space="preserve">จึงออกหนังสือสำคัญฉบับนี้ให้ไว้  </t>
  </si>
  <si>
    <t>ควรได้รับเงินเป็นจำนวนเงิน</t>
  </si>
  <si>
    <t xml:space="preserve">รายละเอียดดังนี้ </t>
  </si>
  <si>
    <t>มูลค่าสินค้า</t>
  </si>
  <si>
    <t>บวก ภาษีมูลค่าเพิ่ม</t>
  </si>
  <si>
    <t>จำนวนเงินที่ขอเบิก</t>
  </si>
  <si>
    <t>ค่าปรับ</t>
  </si>
  <si>
    <t xml:space="preserve">   หัก ภาษีเงินได้</t>
  </si>
  <si>
    <t xml:space="preserve">   ค่าปรับ</t>
  </si>
  <si>
    <t xml:space="preserve">   คงเหลือจ่ายจริง</t>
  </si>
  <si>
    <t>จึงขอเสนอรายงานต่อผู้อำนวยการโรงเรียนบ้านนาสารเพื่อโปรดทราบ ตามนัยข้อ 175 (4) แห่งระเบียบ</t>
  </si>
  <si>
    <t>กระทรวงการคลังว่าด้วยการจัดซื้อจัดจ้างและการบริหารพัสดุภาครัฐ พ.ศ. 2560</t>
  </si>
  <si>
    <t xml:space="preserve">           ลงชื่อ....................................................ประธานกรรมการ/ผู้ตรวจรับ</t>
  </si>
  <si>
    <t xml:space="preserve">           ลงชื่อ....................................................กรรมการ</t>
  </si>
  <si>
    <t xml:space="preserve">           ลงชื่อ....................................................ผู้ชำนาญการ/ผู้ควบคุมงาน (ถ้ามี)</t>
  </si>
  <si>
    <t>เรียน</t>
  </si>
  <si>
    <t xml:space="preserve">ตามระเบียบกระทรวงการคลังว่าด้วยการจัดซื้อจัดจ้างและการบริหารพัสดุภาครัฐ พ.ศ. 2560 ข้อ 24 รายละเอียด                </t>
  </si>
  <si>
    <t>ดังแนบ</t>
  </si>
  <si>
    <t>ในการนี้เจ้าหน้าที่ได้เจรจาตกลงราคากับ</t>
  </si>
  <si>
    <t>ซึ่งมีอาชีพขาย/รับจ้างแล้ว ปรากฏว่าเสนอราคาเป็นเงิน</t>
  </si>
  <si>
    <t>ดังนั้นเพื่อให้เป็นไปตามระเบียบ</t>
  </si>
  <si>
    <t>กระทรวงการคลังว่าด้วยการจัดซื้อจัดจ้างและการบริหารพัสดุภาครัฐ พ.ศ. 2560 ข้อ 79 จึงเห็นควรจัดจ้างจากผู้เสนอ</t>
  </si>
  <si>
    <t>ราคารายดังกล่าว</t>
  </si>
  <si>
    <t>จึงเรียนมาเพื่อโปรดทราบและพิจารณา</t>
  </si>
  <si>
    <t>เป็นผู้ขาย</t>
  </si>
  <si>
    <t>ในวงเงิน</t>
  </si>
  <si>
    <t>กำหนดเวลาการส่งมอบ</t>
  </si>
  <si>
    <t>ลงชื่อ.....................................................เจ้าหน้าที่</t>
  </si>
  <si>
    <t>- อนุมัติ</t>
  </si>
  <si>
    <t>- ลงนามแล้ว</t>
  </si>
  <si>
    <t xml:space="preserve">      ลงชื่อ..................................................หัวหน้าเจ้าหน้าที่</t>
  </si>
  <si>
    <t>ทราบผลและขออนุมัติเบิกจ่าย</t>
  </si>
  <si>
    <t>ตามที่อนุมัติให้</t>
  </si>
  <si>
    <t>เป็นเงิน</t>
  </si>
  <si>
    <t xml:space="preserve">ตาม  (   ) ใบสั่งซื้อ  (   ) ใบสั่งจ้าง  </t>
  </si>
  <si>
    <t>ลงวันที่..........................................................นั้น</t>
  </si>
  <si>
    <t>บัดนี้</t>
  </si>
  <si>
    <t>ดังหลักฐานที่แนบ ซึ่งจะต้องจ่ายเงินให้แก่</t>
  </si>
  <si>
    <t>จึงเรียนมาเพื่อทราบผลการตรวจรับพัสดุ ตามระเบียบกระทรวงการคลังว่าด้วยการจัดซื้อจัดจ้างและการบริหารพัสดุ</t>
  </si>
  <si>
    <t>ภาครัฐ พ.ศ.2560 ข้อ 175 (4)</t>
  </si>
  <si>
    <t>ความเห็นของเจ้าหน้าที่การเงิน</t>
  </si>
  <si>
    <t>ตรวจสอบแล้วมีเอกสารครบถ้วน จำนวนเงินค่าสินค้าที่ขอเบิก</t>
  </si>
  <si>
    <t>บาท  บวกภาษีมูลค่าเพิ่ม</t>
  </si>
  <si>
    <t>หักภาษี ณ ที่จ่าย</t>
  </si>
  <si>
    <t>ให้แก่</t>
  </si>
  <si>
    <t>ลงชื่อ.................................เจ้าหน้าที่การเงิน</t>
  </si>
  <si>
    <t>ลงชื่อ.................................หัวหน้างานการเงิน</t>
  </si>
  <si>
    <t xml:space="preserve">ลงชื่อ.................................รองผู้อำนวยการโรงเรียน          </t>
  </si>
  <si>
    <r>
      <t>เห็นควร</t>
    </r>
    <r>
      <rPr>
        <sz val="16"/>
        <color theme="1"/>
        <rFont val="TH SarabunPSK"/>
        <family val="2"/>
      </rPr>
      <t xml:space="preserve">  อนุมัติเบิกจ่ายเงินจำนวน</t>
    </r>
  </si>
  <si>
    <t xml:space="preserve"> (รายละเอียดตามบันทึกแนบ)         </t>
  </si>
  <si>
    <t>2. อนุมัติให้แต่งตั้ง   (   )  คณะกรรมการตรวจรับพัสดุ    ( / )  ผู้ตรวจรับ   ดังนี้</t>
  </si>
  <si>
    <t>การซื้อ/จ้างรายนี้ได้สั่งแก้ไขเปลี่ยนแปลง  คือ</t>
  </si>
  <si>
    <t>ตาม (   ) สัญญา  (   ) ใบสั่งซื้อ  (   ) ใบสั่งจ้าง  (   ) บันทึกตกลงซื้อ  (   ) บันทึกตกลงจ้าง เลขที่......................./........................</t>
  </si>
  <si>
    <t xml:space="preserve">  ได้มอบให้...........................................เป็นผู้รับของแทน</t>
  </si>
  <si>
    <t>เป็นผู้ชำนาญการ/ผู้ควบคุมงาน (ถ้ามี)</t>
  </si>
  <si>
    <t>ตามใบส่งของ/ใบแจ้งหนี้</t>
  </si>
  <si>
    <t>คงเหลือจ่ายจริงเป็นเงิน</t>
  </si>
  <si>
    <t>-  ทราบ</t>
  </si>
  <si>
    <t>-  อนุมัติ</t>
  </si>
  <si>
    <t xml:space="preserve">ลงวันที่........................................................................................................................................................................................................................  </t>
  </si>
  <si>
    <t>มีความประสงค์ที่จะขอจ้าง</t>
  </si>
  <si>
    <t>งานพัสดุได้ตรวจสอบแล้วเห็นควรจัดจ้างตามเสนอ และเพื่อให้เป็นไปตามพระราชบัญญัติการจัดซื้อจัดจ้างและ</t>
  </si>
  <si>
    <t xml:space="preserve">6. จ้างโดยวิธีเฉพาะเจาะจง เนื่องจาก การจัดซื้อพัสดุที่มีการผลิต จำหน่าย ก่อสร้าง หรือให้บริการทั่วไป และ            </t>
  </si>
  <si>
    <t>1. เห็นชอบในรายงานขอจ้างดังกล่าวข้างต้น</t>
  </si>
  <si>
    <t>รายงานขอจ้าง</t>
  </si>
  <si>
    <t>รายงานผลการพิจารณาและขออนุมัติสั่งจ้าง</t>
  </si>
  <si>
    <t>1. อนุมัติให้สั่งจ้างจาก</t>
  </si>
  <si>
    <t>2. ลงนามในสัญญา/ใบสั่งจ้าง ดังแนบ</t>
  </si>
  <si>
    <t>บัดนี้  (   ) ผู้ขาย  ( / ) ผู้รับจ้าง  ได้ส่งมอบเมื่อ</t>
  </si>
  <si>
    <t xml:space="preserve">(  ) ผู้ขาย ( / ) ผู้รับจ้าง </t>
  </si>
  <si>
    <t>ใบส่งมอบงาน</t>
  </si>
  <si>
    <t>เขียนที่</t>
  </si>
  <si>
    <t>ส่งมอบงานจ้าง</t>
  </si>
  <si>
    <t>บัดนี้ ข้าพเจ้าได้ทำการ</t>
  </si>
  <si>
    <t>เสร็จเรียบร้อยแล้ว ขอให้ทำการตรวจรับงานจ้าง และขอเบิกจ่ายเงินค่าจ้างให้กับข้าพเจ้า เป็นเงิน</t>
  </si>
  <si>
    <t xml:space="preserve"> ด้วย</t>
  </si>
  <si>
    <t>)</t>
  </si>
  <si>
    <t xml:space="preserve">     ประทับตรา (ถ้ามี)</t>
  </si>
  <si>
    <t xml:space="preserve">                    ขอแสดงความนับถือ</t>
  </si>
  <si>
    <t>(</t>
  </si>
  <si>
    <t>ชื่อเจ้าของร้าน</t>
  </si>
  <si>
    <t>และคณะกรรมการฯได้ทำการตรวจรับพัสดุไว้ถูกต้อง เมื่อวันที่</t>
  </si>
  <si>
    <t>ได้ส่งมอบพัสดุแล้ว  (   ) ตามใบส่งของ  ( / ) ใบส่งมอบงาน</t>
  </si>
  <si>
    <t>(   ) บันทึกตกลงซื้อ  (   ) บันทึกตกลงตกลงจ้าง   (   ) สัญญาซื้อขาย  (   ) สัญญาจ้าง  เลขที่.................../....................</t>
  </si>
  <si>
    <t>ลงชื่อ…...................................................หัวหน้าเจ้าหน้าที่</t>
  </si>
  <si>
    <t>พ.ศ. 2560 ข้อ 1 และ ข้อ 5 จึงขอรายงานขอจ้าง ดังนี้</t>
  </si>
  <si>
    <t>1. เหตุผลและความจำเป็นที่ต้องจ้าง คือ</t>
  </si>
  <si>
    <r>
      <t xml:space="preserve">2. รายละเอียดและงานที่จะจ้าง คือ                                             </t>
    </r>
    <r>
      <rPr>
        <sz val="15.5"/>
        <color rgb="FFFFFFFF"/>
        <rFont val="TH SarabunPSK"/>
        <family val="2"/>
      </rPr>
      <t>.</t>
    </r>
  </si>
  <si>
    <t>4. วงเงินงบประมาณที่จะขอจ้างในครั้งนี้</t>
  </si>
  <si>
    <t>ร       /2568</t>
  </si>
  <si>
    <t>15 วัน</t>
  </si>
  <si>
    <t>(พลากร ประสงค์)</t>
  </si>
  <si>
    <t>(นางสาวนันทมน สถิตเสถียร)</t>
  </si>
  <si>
    <t>(นางสาวภัทรดา คงสุด)</t>
  </si>
  <si>
    <t>ส่วนราชการ   โรงเรียนกาญจนดิษฐ์  ตำบลกะแดะ  อำเภอกาญจนดิษฐ์  จังหวัดสุราษฎร์ธานี</t>
  </si>
  <si>
    <t>ผู้อำนวยการโรงเรียนกาญจนดิษฐ์</t>
  </si>
  <si>
    <t>ว่าที่ร้อยโท.....................................................</t>
  </si>
  <si>
    <t>โรงเรียนกาญจนดิษฐ์</t>
  </si>
  <si>
    <t>เขียนที่  โรงเรียนกาญจนดิษฐ์</t>
  </si>
  <si>
    <t>ตามที่โรงเรียนกาญจนดิษฐ์ ได้จัดซื้อ/จ้างพัสดุจาก</t>
  </si>
  <si>
    <t>ณ โรงเรียนกาญจนดิษฐ์</t>
  </si>
  <si>
    <t xml:space="preserve"> โรงเรียนกาญจนดิษฐ์</t>
  </si>
  <si>
    <t>ตามที่ผู้อำนวยการโรงเรียนกาญจนดิษฐ์ เห็นชอบรายงานขอจ้าง</t>
  </si>
  <si>
    <t>ว/ด/ป ขอจ้าง</t>
  </si>
  <si>
    <t>ว/ด/ป อนุมัติ</t>
  </si>
  <si>
    <t>วันที่ตรวจรับ/เบิก</t>
  </si>
  <si>
    <t>(นางสาวธนรรณพร แสงสว่าง)</t>
  </si>
  <si>
    <t>แต่งตั้ง..............................................................</t>
  </si>
  <si>
    <t>7 พฤศจิกายน 2567</t>
  </si>
  <si>
    <t>8 พฤศจิกายน 2567</t>
  </si>
  <si>
    <t>กลุ่มงานอาคารสถานที่</t>
  </si>
  <si>
    <t>ซ่อมอุปกรณ์ ICT</t>
  </si>
  <si>
    <t>ครู ค.ศ. 3</t>
  </si>
  <si>
    <t>1 งาน</t>
  </si>
  <si>
    <t>จ       /2568</t>
  </si>
  <si>
    <t>12 พฤศจิกายน 2567</t>
  </si>
  <si>
    <t>นายธันวา พัฒนาพลานนท์</t>
  </si>
  <si>
    <t>ตำแหน่ง</t>
  </si>
  <si>
    <t>ของโรงเรียนกาญจนดิษฐ์</t>
  </si>
  <si>
    <t>ตามที่โรงเรียนกาญจนดิษฐ์ ได้ตกลงจ้างให้ข้าพเจ้าในนาม</t>
  </si>
  <si>
    <t xml:space="preserve">อำเภอกาญจนดิษฐ์ จังหวัดสุราษฎร์ธานี ตาม (   ) ใบสั่งจ้าง (   ) บันทึกตกลงจ้าง (   ) สัญญาจ้างเลขที่............./............... </t>
  </si>
  <si>
    <t>เมื่อวันที่..............................................................ส่งมอบเกินกำหนด  จำนวน…......-..........วัน  คิดค่าปรับในอัตราร้อยละ.......-.........</t>
  </si>
  <si>
    <t>บริษัท ไนซ์เมท ไอที โซลูชั่น จำกัด</t>
  </si>
  <si>
    <t>ลงวันที่...............เดือน......................พ.ศ..............</t>
  </si>
  <si>
    <t>ในราคา</t>
  </si>
  <si>
    <t>นั้น</t>
  </si>
  <si>
    <t>แนบใบเสร็จรับเงิน หรือ ใบสำคัญรับเงิน + สำเนาบัตรประชาชน</t>
  </si>
  <si>
    <t>(…................-.........................)</t>
  </si>
  <si>
    <t>(….................-........................)</t>
  </si>
  <si>
    <t xml:space="preserve">ครบกำหนดส่งมอบ </t>
  </si>
  <si>
    <t xml:space="preserve"> -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</si>
  <si>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</si>
  <si>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จ้างซ่อมคอมพิวเตอร์เพิ่ม Ram 4 GB และ SSD 240 GB</t>
  </si>
  <si>
    <t>งานวัดและประเมินผล</t>
  </si>
  <si>
    <t>(หนึ่งพันเก้าร้อยบาทถ้วน)</t>
  </si>
  <si>
    <t>ซ่อมคอม Ram 4 GB และ SSD 240 GB</t>
  </si>
  <si>
    <t>(นายภานุวัตร ชูราศรี)</t>
  </si>
  <si>
    <t>ตำแหน่ง ครู</t>
  </si>
  <si>
    <t>เล่มที่…..........เลขที่ IN-671112004</t>
  </si>
  <si>
    <t>นางสุพรนิตย์ อนุรักษณ์ลิ้มสกุล</t>
  </si>
  <si>
    <t>(นางสุพรนิตย์ อนุรักษณ์ลิ้มสกุล)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</si>
</sst>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24" x14ac:knownFonts="1">
    <font>
      <sz val="11"/>
      <color theme="1"/>
      <name val="Tahoma"/>
      <family val="2"/>
      <charset val="222"/>
      <scheme val="minor"/>
    </font>
    <font>
      <sz val="15.5"/>
      <color theme="1"/>
      <name val="TH SarabunPSK"/>
      <family val="2"/>
    </font>
    <font>
      <sz val="11"/>
      <color theme="1"/>
      <name val="TH SarabunPSK"/>
      <family val="2"/>
    </font>
    <font>
      <sz val="16"/>
      <color theme="1"/>
      <name val="TH SarabunPSK"/>
      <family val="2"/>
    </font>
    <font>
      <b/>
      <sz val="20"/>
      <color theme="1"/>
      <name val="TH SarabunPSK"/>
      <family val="2"/>
    </font>
    <font>
      <sz val="15.5"/>
      <color rgb="FFFFFFFF"/>
      <name val="TH SarabunPSK"/>
      <family val="2"/>
    </font>
    <font>
      <b/>
      <sz val="15.5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7"/>
      <color theme="1"/>
      <name val="Times New Roman"/>
      <family val="1"/>
    </font>
    <font>
      <sz val="14"/>
      <color theme="1"/>
      <name val="TH SarabunPSK"/>
      <family val="2"/>
    </font>
    <font>
      <b/>
      <sz val="18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sz val="16"/>
      <color theme="0"/>
      <name val="TH SarabunPSK"/>
      <family val="2"/>
    </font>
    <font>
      <sz val="18"/>
      <color theme="1"/>
      <name val="Tahoma"/>
      <family val="2"/>
      <charset val="222"/>
      <scheme val="minor"/>
    </font>
    <font>
      <b/>
      <u/>
      <sz val="16"/>
      <color theme="1"/>
      <name val="TH SarabunPSK"/>
      <family val="2"/>
    </font>
    <font>
      <u/>
      <sz val="16"/>
      <color theme="1"/>
      <name val="TH SarabunPSK"/>
      <family val="2"/>
    </font>
    <font>
      <sz val="15"/>
      <color theme="1"/>
      <name val="TH Sarabun New"/>
      <family val="2"/>
    </font>
    <font>
      <sz val="16"/>
      <name val="TH SarabunPSK"/>
      <family val="2"/>
    </font>
    <font>
      <b/>
      <sz val="16"/>
      <color theme="1"/>
      <name val="TH Sarabun New"/>
      <family val="2"/>
    </font>
    <font>
      <b/>
      <sz val="16"/>
      <color theme="1"/>
      <name val="TH SarabunPSK"/>
      <family val="2"/>
      <charset val="222"/>
    </font>
    <font>
      <sz val="16"/>
      <color theme="1"/>
      <name val="Tahoma"/>
      <family val="2"/>
      <charset val="222"/>
      <scheme val="minor"/>
    </font>
    <font>
      <b/>
      <sz val="16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auto="1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</borders>
  <cellStyleXfs count="2">
    <xf numFmtId="0" fontId="0" fillId="0" borderId="0"/>
    <xf numFmtId="43" fontId="23" fillId="0" borderId="0" applyFont="0" applyFill="0" applyBorder="0" applyAlignment="0" applyProtection="0"/>
  </cellStyleXfs>
  <cellXfs count="23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3" fillId="0" borderId="0" xfId="0" applyFont="1"/>
    <xf numFmtId="0" fontId="3" fillId="0" borderId="2" xfId="0" applyFont="1" applyBorder="1"/>
    <xf numFmtId="0" fontId="7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0" fillId="0" borderId="0" xfId="0" applyFont="1"/>
    <xf numFmtId="0" fontId="3" fillId="0" borderId="0" xfId="0" applyFont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1" xfId="0" applyFont="1" applyBorder="1" applyAlignment="1">
      <alignment horizontal="right"/>
    </xf>
    <xf numFmtId="0" fontId="1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3" fillId="0" borderId="4" xfId="0" applyFont="1" applyBorder="1"/>
    <xf numFmtId="0" fontId="3" fillId="0" borderId="11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3" xfId="0" applyFont="1" applyBorder="1"/>
    <xf numFmtId="0" fontId="1" fillId="0" borderId="12" xfId="0" applyFont="1" applyBorder="1" applyAlignment="1">
      <alignment vertical="center"/>
    </xf>
    <xf numFmtId="0" fontId="3" fillId="0" borderId="13" xfId="0" applyFont="1" applyBorder="1"/>
    <xf numFmtId="0" fontId="3" fillId="0" borderId="12" xfId="0" applyFont="1" applyBorder="1"/>
    <xf numFmtId="0" fontId="7" fillId="2" borderId="8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14" fillId="3" borderId="1" xfId="0" applyFont="1" applyFill="1" applyBorder="1"/>
    <xf numFmtId="0" fontId="3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3" fillId="0" borderId="17" xfId="0" applyFont="1" applyBorder="1"/>
    <xf numFmtId="0" fontId="3" fillId="0" borderId="17" xfId="0" applyFont="1" applyBorder="1" applyAlignment="1">
      <alignment horizontal="center"/>
    </xf>
    <xf numFmtId="49" fontId="3" fillId="0" borderId="0" xfId="0" applyNumberFormat="1" applyFont="1" applyAlignment="1">
      <alignment vertical="center"/>
    </xf>
    <xf numFmtId="0" fontId="3" fillId="0" borderId="16" xfId="0" applyFont="1" applyBorder="1" applyAlignment="1">
      <alignment horizontal="left"/>
    </xf>
    <xf numFmtId="0" fontId="0" fillId="0" borderId="16" xfId="0" applyBorder="1"/>
    <xf numFmtId="0" fontId="3" fillId="0" borderId="16" xfId="0" applyFont="1" applyBorder="1" applyAlignment="1">
      <alignment horizontal="center"/>
    </xf>
    <xf numFmtId="3" fontId="3" fillId="0" borderId="16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/>
    <xf numFmtId="49" fontId="3" fillId="0" borderId="0" xfId="0" applyNumberFormat="1" applyFont="1"/>
    <xf numFmtId="0" fontId="3" fillId="0" borderId="19" xfId="0" applyFont="1" applyBorder="1"/>
    <xf numFmtId="0" fontId="3" fillId="0" borderId="20" xfId="0" applyFont="1" applyBorder="1"/>
    <xf numFmtId="0" fontId="14" fillId="3" borderId="0" xfId="0" applyFont="1" applyFill="1"/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16" xfId="0" applyFont="1" applyBorder="1" applyAlignment="1">
      <alignment horizontal="left" vertical="top"/>
    </xf>
    <xf numFmtId="0" fontId="3" fillId="0" borderId="2" xfId="0" applyFont="1" applyBorder="1" applyAlignment="1">
      <alignment vertical="top"/>
    </xf>
    <xf numFmtId="0" fontId="0" fillId="0" borderId="2" xfId="0" applyBorder="1" applyAlignment="1">
      <alignment vertical="top"/>
    </xf>
    <xf numFmtId="0" fontId="1" fillId="0" borderId="0" xfId="0" applyFont="1" applyAlignment="1">
      <alignment horizontal="right" vertical="top"/>
    </xf>
    <xf numFmtId="0" fontId="3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3" fillId="0" borderId="18" xfId="0" applyFont="1" applyBorder="1" applyAlignment="1">
      <alignment vertical="top"/>
    </xf>
    <xf numFmtId="0" fontId="2" fillId="0" borderId="0" xfId="0" applyFont="1" applyAlignment="1">
      <alignment vertical="top"/>
    </xf>
    <xf numFmtId="3" fontId="3" fillId="0" borderId="0" xfId="0" applyNumberFormat="1" applyFont="1" applyAlignment="1">
      <alignment horizontal="left" vertical="top"/>
    </xf>
    <xf numFmtId="0" fontId="3" fillId="0" borderId="18" xfId="0" applyFont="1" applyBorder="1" applyAlignment="1">
      <alignment horizontal="left" vertical="top"/>
    </xf>
    <xf numFmtId="0" fontId="6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13" fillId="0" borderId="18" xfId="0" applyFont="1" applyBorder="1" applyAlignment="1">
      <alignment horizontal="center" vertical="top"/>
    </xf>
    <xf numFmtId="0" fontId="4" fillId="0" borderId="0" xfId="0" applyFont="1"/>
    <xf numFmtId="0" fontId="1" fillId="0" borderId="2" xfId="0" applyFont="1" applyBorder="1"/>
    <xf numFmtId="0" fontId="0" fillId="0" borderId="2" xfId="0" applyBorder="1"/>
    <xf numFmtId="3" fontId="3" fillId="0" borderId="16" xfId="0" applyNumberFormat="1" applyFont="1" applyBorder="1"/>
    <xf numFmtId="0" fontId="16" fillId="0" borderId="0" xfId="0" applyFont="1"/>
    <xf numFmtId="0" fontId="8" fillId="0" borderId="0" xfId="0" applyFont="1" applyAlignment="1">
      <alignment vertical="center"/>
    </xf>
    <xf numFmtId="187" fontId="18" fillId="5" borderId="1" xfId="0" applyNumberFormat="1" applyFont="1" applyFill="1" applyBorder="1" applyAlignment="1">
      <alignment horizontal="center"/>
    </xf>
    <xf numFmtId="1" fontId="18" fillId="5" borderId="1" xfId="0" applyNumberFormat="1" applyFont="1" applyFill="1" applyBorder="1" applyAlignment="1">
      <alignment horizontal="center"/>
    </xf>
    <xf numFmtId="0" fontId="11" fillId="2" borderId="0" xfId="0" applyFont="1" applyFill="1" applyAlignment="1">
      <alignment horizontal="left"/>
    </xf>
    <xf numFmtId="0" fontId="0" fillId="6" borderId="0" xfId="0" applyFill="1"/>
    <xf numFmtId="0" fontId="3" fillId="6" borderId="1" xfId="0" applyFont="1" applyFill="1" applyBorder="1"/>
    <xf numFmtId="0" fontId="0" fillId="6" borderId="0" xfId="0" applyFill="1" applyAlignment="1">
      <alignment vertical="top"/>
    </xf>
    <xf numFmtId="0" fontId="3" fillId="6" borderId="0" xfId="0" applyFont="1" applyFill="1" applyAlignment="1">
      <alignment vertical="top"/>
    </xf>
    <xf numFmtId="0" fontId="1" fillId="6" borderId="0" xfId="0" applyFont="1" applyFill="1" applyAlignment="1">
      <alignment horizontal="left" vertical="top"/>
    </xf>
    <xf numFmtId="0" fontId="19" fillId="0" borderId="0" xfId="0" applyFont="1"/>
    <xf numFmtId="0" fontId="7" fillId="3" borderId="1" xfId="0" applyFont="1" applyFill="1" applyBorder="1" applyAlignment="1">
      <alignment horizontal="center"/>
    </xf>
    <xf numFmtId="0" fontId="20" fillId="2" borderId="7" xfId="0" applyFont="1" applyFill="1" applyBorder="1" applyAlignment="1">
      <alignment horizontal="left"/>
    </xf>
    <xf numFmtId="0" fontId="21" fillId="6" borderId="1" xfId="0" applyFont="1" applyFill="1" applyBorder="1"/>
    <xf numFmtId="49" fontId="7" fillId="6" borderId="5" xfId="0" applyNumberFormat="1" applyFont="1" applyFill="1" applyBorder="1"/>
    <xf numFmtId="0" fontId="7" fillId="6" borderId="6" xfId="0" applyFont="1" applyFill="1" applyBorder="1"/>
    <xf numFmtId="0" fontId="7" fillId="2" borderId="6" xfId="0" applyFont="1" applyFill="1" applyBorder="1"/>
    <xf numFmtId="49" fontId="7" fillId="6" borderId="6" xfId="0" applyNumberFormat="1" applyFont="1" applyFill="1" applyBorder="1"/>
    <xf numFmtId="0" fontId="7" fillId="6" borderId="7" xfId="0" applyFont="1" applyFill="1" applyBorder="1"/>
    <xf numFmtId="0" fontId="7" fillId="6" borderId="1" xfId="0" applyFont="1" applyFill="1" applyBorder="1"/>
    <xf numFmtId="0" fontId="7" fillId="2" borderId="1" xfId="0" applyFont="1" applyFill="1" applyBorder="1" applyAlignment="1">
      <alignment horizontal="center"/>
    </xf>
    <xf numFmtId="0" fontId="21" fillId="3" borderId="1" xfId="0" applyFont="1" applyFill="1" applyBorder="1"/>
    <xf numFmtId="0" fontId="20" fillId="2" borderId="7" xfId="0" applyFont="1" applyFill="1" applyBorder="1" applyAlignment="1">
      <alignment horizontal="center"/>
    </xf>
    <xf numFmtId="0" fontId="20" fillId="6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0" fontId="7" fillId="3" borderId="1" xfId="0" applyFont="1" applyFill="1" applyBorder="1"/>
    <xf numFmtId="0" fontId="22" fillId="2" borderId="7" xfId="0" applyFont="1" applyFill="1" applyBorder="1"/>
    <xf numFmtId="0" fontId="22" fillId="2" borderId="1" xfId="0" applyFont="1" applyFill="1" applyBorder="1"/>
    <xf numFmtId="0" fontId="20" fillId="2" borderId="1" xfId="0" applyFont="1" applyFill="1" applyBorder="1" applyAlignment="1">
      <alignment horizontal="right"/>
    </xf>
    <xf numFmtId="4" fontId="20" fillId="6" borderId="1" xfId="0" applyNumberFormat="1" applyFont="1" applyFill="1" applyBorder="1" applyAlignment="1">
      <alignment horizontal="center"/>
    </xf>
    <xf numFmtId="3" fontId="20" fillId="6" borderId="1" xfId="0" applyNumberFormat="1" applyFont="1" applyFill="1" applyBorder="1" applyAlignment="1">
      <alignment horizontal="center"/>
    </xf>
    <xf numFmtId="0" fontId="22" fillId="6" borderId="1" xfId="0" applyFont="1" applyFill="1" applyBorder="1"/>
    <xf numFmtId="49" fontId="7" fillId="6" borderId="1" xfId="0" applyNumberFormat="1" applyFont="1" applyFill="1" applyBorder="1"/>
    <xf numFmtId="0" fontId="7" fillId="2" borderId="7" xfId="0" applyFont="1" applyFill="1" applyBorder="1" applyAlignment="1">
      <alignment horizontal="left"/>
    </xf>
    <xf numFmtId="0" fontId="20" fillId="2" borderId="1" xfId="0" applyFont="1" applyFill="1" applyBorder="1" applyAlignment="1">
      <alignment horizontal="left"/>
    </xf>
    <xf numFmtId="0" fontId="21" fillId="3" borderId="8" xfId="0" applyFont="1" applyFill="1" applyBorder="1"/>
    <xf numFmtId="0" fontId="7" fillId="2" borderId="0" xfId="0" applyFont="1" applyFill="1" applyAlignment="1">
      <alignment horizontal="left"/>
    </xf>
    <xf numFmtId="3" fontId="20" fillId="6" borderId="9" xfId="0" applyNumberFormat="1" applyFont="1" applyFill="1" applyBorder="1" applyAlignment="1">
      <alignment horizontal="center"/>
    </xf>
    <xf numFmtId="188" fontId="3" fillId="0" borderId="1" xfId="1" applyNumberFormat="1" applyFont="1" applyBorder="1" applyAlignment="1">
      <alignment horizontal="center"/>
    </xf>
    <xf numFmtId="188" fontId="3" fillId="0" borderId="1" xfId="1" applyNumberFormat="1" applyFont="1" applyBorder="1" applyAlignment="1">
      <alignment horizontal="center" vertical="center"/>
    </xf>
    <xf numFmtId="4" fontId="3" fillId="0" borderId="16" xfId="0" applyNumberFormat="1" applyFont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4" fontId="3" fillId="0" borderId="0" xfId="0" applyNumberFormat="1" applyFont="1" applyAlignment="1">
      <alignment horizontal="center"/>
    </xf>
    <xf numFmtId="4" fontId="7" fillId="0" borderId="16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/>
    </xf>
    <xf numFmtId="4" fontId="3" fillId="0" borderId="19" xfId="0" applyNumberFormat="1" applyFont="1" applyBorder="1" applyAlignment="1">
      <alignment horizontal="center"/>
    </xf>
    <xf numFmtId="4" fontId="3" fillId="0" borderId="18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4" fontId="3" fillId="0" borderId="18" xfId="0" applyNumberFormat="1" applyFont="1" applyBorder="1" applyAlignment="1">
      <alignment horizontal="left" vertical="top"/>
    </xf>
    <xf numFmtId="4" fontId="3" fillId="0" borderId="18" xfId="0" applyNumberFormat="1" applyFont="1" applyBorder="1" applyAlignment="1">
      <alignment horizontal="center" vertical="top"/>
    </xf>
    <xf numFmtId="2" fontId="7" fillId="6" borderId="1" xfId="0" applyNumberFormat="1" applyFont="1" applyFill="1" applyBorder="1" applyAlignment="1">
      <alignment horizontal="center" vertical="center"/>
    </xf>
    <xf numFmtId="4" fontId="7" fillId="6" borderId="1" xfId="0" applyNumberFormat="1" applyFont="1" applyFill="1" applyBorder="1" applyAlignment="1">
      <alignment horizontal="left"/>
    </xf>
    <xf numFmtId="0" fontId="7" fillId="6" borderId="1" xfId="0" applyFont="1" applyFill="1" applyBorder="1" applyAlignment="1">
      <alignment horizontal="left"/>
    </xf>
    <xf numFmtId="0" fontId="7" fillId="6" borderId="5" xfId="0" applyFont="1" applyFill="1" applyBorder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7" fillId="6" borderId="5" xfId="0" applyFont="1" applyFill="1" applyBorder="1" applyAlignment="1">
      <alignment horizontal="left"/>
    </xf>
    <xf numFmtId="0" fontId="7" fillId="6" borderId="6" xfId="0" applyFont="1" applyFill="1" applyBorder="1" applyAlignment="1">
      <alignment horizontal="left"/>
    </xf>
    <xf numFmtId="0" fontId="7" fillId="6" borderId="7" xfId="0" applyFont="1" applyFill="1" applyBorder="1" applyAlignment="1">
      <alignment horizontal="left"/>
    </xf>
    <xf numFmtId="0" fontId="7" fillId="4" borderId="5" xfId="0" applyFont="1" applyFill="1" applyBorder="1" applyAlignment="1">
      <alignment horizontal="left"/>
    </xf>
    <xf numFmtId="0" fontId="7" fillId="4" borderId="6" xfId="0" applyFont="1" applyFill="1" applyBorder="1" applyAlignment="1">
      <alignment horizontal="left"/>
    </xf>
    <xf numFmtId="0" fontId="7" fillId="4" borderId="7" xfId="0" applyFont="1" applyFill="1" applyBorder="1" applyAlignment="1">
      <alignment horizontal="left"/>
    </xf>
    <xf numFmtId="0" fontId="7" fillId="4" borderId="1" xfId="0" applyFont="1" applyFill="1" applyBorder="1" applyAlignment="1">
      <alignment horizontal="left"/>
    </xf>
    <xf numFmtId="0" fontId="20" fillId="6" borderId="5" xfId="0" applyFont="1" applyFill="1" applyBorder="1" applyAlignment="1">
      <alignment horizontal="left"/>
    </xf>
    <xf numFmtId="0" fontId="20" fillId="6" borderId="6" xfId="0" applyFont="1" applyFill="1" applyBorder="1" applyAlignment="1">
      <alignment horizontal="left"/>
    </xf>
    <xf numFmtId="0" fontId="20" fillId="6" borderId="7" xfId="0" applyFont="1" applyFill="1" applyBorder="1" applyAlignment="1">
      <alignment horizontal="left"/>
    </xf>
    <xf numFmtId="0" fontId="7" fillId="2" borderId="11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20" fillId="6" borderId="5" xfId="0" applyFont="1" applyFill="1" applyBorder="1" applyAlignment="1">
      <alignment horizontal="center"/>
    </xf>
    <xf numFmtId="0" fontId="20" fillId="6" borderId="6" xfId="0" applyFont="1" applyFill="1" applyBorder="1" applyAlignment="1">
      <alignment horizontal="center"/>
    </xf>
    <xf numFmtId="0" fontId="20" fillId="6" borderId="7" xfId="0" applyFont="1" applyFill="1" applyBorder="1" applyAlignment="1">
      <alignment horizontal="center"/>
    </xf>
    <xf numFmtId="0" fontId="13" fillId="0" borderId="16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17" fillId="0" borderId="0" xfId="0" applyFont="1" applyAlignment="1">
      <alignment horizontal="center" vertical="top"/>
    </xf>
    <xf numFmtId="0" fontId="13" fillId="0" borderId="18" xfId="0" applyFont="1" applyBorder="1" applyAlignment="1">
      <alignment horizontal="left" vertical="top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15" fontId="3" fillId="0" borderId="16" xfId="0" applyNumberFormat="1" applyFont="1" applyBorder="1" applyAlignment="1">
      <alignment horizontal="left" vertical="top"/>
    </xf>
    <xf numFmtId="0" fontId="3" fillId="0" borderId="18" xfId="0" applyFont="1" applyBorder="1" applyAlignment="1">
      <alignment horizontal="left" vertical="top"/>
    </xf>
    <xf numFmtId="0" fontId="1" fillId="0" borderId="0" xfId="0" applyFont="1" applyAlignment="1">
      <alignment horizontal="center"/>
    </xf>
    <xf numFmtId="1" fontId="18" fillId="5" borderId="5" xfId="0" applyNumberFormat="1" applyFont="1" applyFill="1" applyBorder="1" applyAlignment="1">
      <alignment horizontal="left"/>
    </xf>
    <xf numFmtId="1" fontId="18" fillId="5" borderId="6" xfId="0" applyNumberFormat="1" applyFont="1" applyFill="1" applyBorder="1" applyAlignment="1">
      <alignment horizontal="left"/>
    </xf>
    <xf numFmtId="1" fontId="18" fillId="5" borderId="7" xfId="0" applyNumberFormat="1" applyFont="1" applyFill="1" applyBorder="1" applyAlignment="1">
      <alignment horizontal="left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vertical="top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0" xfId="0" applyFont="1" applyAlignment="1">
      <alignment horizontal="center"/>
    </xf>
    <xf numFmtId="1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3" fillId="0" borderId="17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5" fontId="3" fillId="0" borderId="16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 vertical="center"/>
    </xf>
    <xf numFmtId="0" fontId="3" fillId="0" borderId="19" xfId="0" applyFont="1" applyBorder="1" applyAlignment="1">
      <alignment horizontal="left"/>
    </xf>
    <xf numFmtId="0" fontId="3" fillId="0" borderId="19" xfId="0" applyFont="1" applyBorder="1" applyAlignment="1">
      <alignment horizontal="center"/>
    </xf>
    <xf numFmtId="3" fontId="3" fillId="0" borderId="0" xfId="0" applyNumberFormat="1" applyFont="1" applyAlignment="1">
      <alignment horizontal="center"/>
    </xf>
    <xf numFmtId="0" fontId="0" fillId="0" borderId="16" xfId="0" applyBorder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49" fontId="3" fillId="0" borderId="16" xfId="0" applyNumberFormat="1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18" xfId="0" applyFont="1" applyBorder="1" applyAlignment="1">
      <alignment horizontal="center"/>
    </xf>
    <xf numFmtId="49" fontId="3" fillId="0" borderId="18" xfId="0" applyNumberFormat="1" applyFont="1" applyBorder="1" applyAlignment="1">
      <alignment horizontal="center"/>
    </xf>
    <xf numFmtId="0" fontId="3" fillId="0" borderId="18" xfId="0" applyFont="1" applyBorder="1"/>
    <xf numFmtId="0" fontId="7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3" fontId="3" fillId="0" borderId="18" xfId="0" applyNumberFormat="1" applyFont="1" applyBorder="1" applyAlignment="1">
      <alignment horizontal="center"/>
    </xf>
    <xf numFmtId="0" fontId="15" fillId="0" borderId="0" xfId="0" applyFont="1" applyAlignment="1">
      <alignment horizontal="left"/>
    </xf>
    <xf numFmtId="3" fontId="3" fillId="0" borderId="16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left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0</xdr:row>
      <xdr:rowOff>0</xdr:rowOff>
    </xdr:from>
    <xdr:to>
      <xdr:col>3</xdr:col>
      <xdr:colOff>36830</xdr:colOff>
      <xdr:row>2</xdr:row>
      <xdr:rowOff>58654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97D1C383-9B04-4DC4-A4D8-D7E0447645D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0"/>
          <a:ext cx="513080" cy="542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0</xdr:row>
      <xdr:rowOff>47625</xdr:rowOff>
    </xdr:from>
    <xdr:to>
      <xdr:col>3</xdr:col>
      <xdr:colOff>122555</xdr:colOff>
      <xdr:row>2</xdr:row>
      <xdr:rowOff>47625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F3EE3FCB-C4DA-4E1F-AC87-F86395C1495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0650" y="47625"/>
          <a:ext cx="513080" cy="542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32</xdr:row>
      <xdr:rowOff>180975</xdr:rowOff>
    </xdr:from>
    <xdr:to>
      <xdr:col>7</xdr:col>
      <xdr:colOff>1000125</xdr:colOff>
      <xdr:row>34</xdr:row>
      <xdr:rowOff>209551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610F3C02-5332-4D32-A892-803BC164A2BB}"/>
            </a:ext>
          </a:extLst>
        </xdr:cNvPr>
        <xdr:cNvSpPr/>
      </xdr:nvSpPr>
      <xdr:spPr>
        <a:xfrm>
          <a:off x="1419225" y="10029825"/>
          <a:ext cx="4295775" cy="638176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th-TH" sz="1200">
              <a:solidFill>
                <a:schemeClr val="tx1">
                  <a:lumMod val="95000"/>
                  <a:lumOff val="5000"/>
                </a:schemeClr>
              </a:solidFill>
              <a:effectLst/>
              <a:latin typeface="TH SarabunIT๙" panose="020B0500040200020003" pitchFamily="34" charset="-34"/>
              <a:ea typeface="Times New Roman" panose="02020603050405020304" pitchFamily="18" charset="0"/>
              <a:cs typeface="TH SarabunIT๙" panose="020B0500040200020003" pitchFamily="34" charset="-34"/>
            </a:rPr>
            <a:t>*   </a:t>
          </a:r>
          <a:r>
            <a:rPr lang="th-TH" sz="1200">
              <a:solidFill>
                <a:schemeClr val="tx1">
                  <a:lumMod val="95000"/>
                  <a:lumOff val="5000"/>
                </a:schemeClr>
              </a:solidFill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กรณีการจัดซื้อคิดค่าปรับเป็นรายวันในอัตราร้อยละ 0.20 ของราคาสิ่งของที่ยังไม่ได้รับมอบ</a:t>
          </a:r>
          <a:br>
            <a:rPr lang="th-TH" sz="1200">
              <a:solidFill>
                <a:schemeClr val="tx1">
                  <a:lumMod val="95000"/>
                  <a:lumOff val="5000"/>
                </a:schemeClr>
              </a:solidFill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</a:br>
          <a:r>
            <a:rPr lang="th-TH" sz="1200">
              <a:solidFill>
                <a:schemeClr val="tx1">
                  <a:lumMod val="95000"/>
                  <a:lumOff val="5000"/>
                </a:schemeClr>
              </a:solidFill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    กรณีการจัดจ้างคิดค่าปรับเป็นรายวันในอัตราร้อยละ 0.10 ของวงเงินทั้งหมด</a:t>
          </a:r>
          <a:endParaRPr lang="en-US" sz="1200">
            <a:solidFill>
              <a:schemeClr val="tx1">
                <a:lumMod val="95000"/>
                <a:lumOff val="5000"/>
              </a:schemeClr>
            </a:solidFill>
            <a:effectLst/>
            <a:latin typeface="TH SarabunPSK" panose="020B0500040200020003" pitchFamily="34" charset="-34"/>
            <a:ea typeface="Times New Roman" panose="02020603050405020304" pitchFamily="18" charset="0"/>
            <a:cs typeface="TH SarabunPSK" panose="020B0500040200020003" pitchFamily="34" charset="-34"/>
          </a:endParaRPr>
        </a:p>
        <a:p>
          <a:r>
            <a:rPr lang="th-TH" sz="1200" b="1">
              <a:solidFill>
                <a:schemeClr val="tx1">
                  <a:lumMod val="95000"/>
                  <a:lumOff val="5000"/>
                </a:schemeClr>
              </a:solidFill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    </a:t>
          </a:r>
          <a:r>
            <a:rPr lang="th-TH" sz="1200" b="1" u="sng">
              <a:solidFill>
                <a:schemeClr val="tx1">
                  <a:lumMod val="95000"/>
                  <a:lumOff val="5000"/>
                </a:schemeClr>
              </a:solidFill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หมายเหตุ</a:t>
          </a:r>
          <a:r>
            <a:rPr lang="th-TH" sz="1200">
              <a:solidFill>
                <a:schemeClr val="tx1">
                  <a:lumMod val="95000"/>
                  <a:lumOff val="5000"/>
                </a:schemeClr>
              </a:solidFill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     ใช้กับการจัดซื้อหรือจัดจ้างพัสดุ (ที่มิใช่งานก่อสร้าง)	</a:t>
          </a:r>
          <a:r>
            <a:rPr lang="th-TH" sz="1200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	</a:t>
          </a:r>
          <a:endParaRPr lang="en-US" sz="1200">
            <a:effectLst/>
            <a:latin typeface="TH SarabunPSK" panose="020B0500040200020003" pitchFamily="34" charset="-34"/>
            <a:ea typeface="Times New Roman" panose="02020603050405020304" pitchFamily="18" charset="0"/>
            <a:cs typeface="TH SarabunPSK" panose="020B0500040200020003" pitchFamily="34" charset="-34"/>
          </a:endParaRPr>
        </a:p>
        <a:p>
          <a:r>
            <a:rPr lang="en-US" sz="1100">
              <a:effectLst/>
              <a:latin typeface="TH SarabunPSK" panose="020B0500040200020003" pitchFamily="34" charset="-34"/>
              <a:ea typeface="Times New Roman" panose="02020603050405020304" pitchFamily="18" charset="0"/>
              <a:cs typeface="TH SarabunPSK" panose="020B0500040200020003" pitchFamily="34" charset="-34"/>
            </a:rPr>
            <a:t> </a:t>
          </a:r>
          <a:endParaRPr lang="en-US" sz="1200">
            <a:effectLst/>
            <a:latin typeface="TH SarabunPSK" panose="020B0500040200020003" pitchFamily="34" charset="-34"/>
            <a:ea typeface="Times New Roman" panose="02020603050405020304" pitchFamily="18" charset="0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0</xdr:row>
      <xdr:rowOff>0</xdr:rowOff>
    </xdr:from>
    <xdr:to>
      <xdr:col>3</xdr:col>
      <xdr:colOff>142874</xdr:colOff>
      <xdr:row>2</xdr:row>
      <xdr:rowOff>28575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6A7EB691-1823-4A92-A5F9-DFBDDF4F633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0"/>
          <a:ext cx="552450" cy="581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CDEFF-206E-4F8B-8796-69A31F5B75CB}">
  <sheetPr>
    <pageSetUpPr fitToPage="1"/>
  </sheetPr>
  <dimension ref="C1:L626"/>
  <sheetViews>
    <sheetView tabSelected="1" view="pageBreakPreview" topLeftCell="A46" zoomScale="115" zoomScaleNormal="100" zoomScaleSheetLayoutView="115" workbookViewId="0">
      <selection activeCell="E10" sqref="E10"/>
    </sheetView>
  </sheetViews>
  <sheetFormatPr defaultRowHeight="22.2" x14ac:dyDescent="0.35"/>
  <cols>
    <col min="3" max="3" width="9" style="32"/>
    <col min="4" max="4" width="17.5" style="73" customWidth="1"/>
    <col min="5" max="5" width="8" customWidth="1"/>
    <col min="6" max="6" width="5.59765625" customWidth="1"/>
    <col min="9" max="9" width="11.59765625" customWidth="1"/>
    <col min="10" max="10" width="14.5" customWidth="1"/>
    <col min="11" max="11" width="24.3984375" customWidth="1"/>
    <col min="12" max="12" width="6.19921875" style="74" customWidth="1"/>
  </cols>
  <sheetData>
    <row r="1" spans="3:12" x14ac:dyDescent="0.35">
      <c r="C1" s="48"/>
    </row>
    <row r="2" spans="3:12" ht="24.6" x14ac:dyDescent="0.7">
      <c r="C2" s="80">
        <v>1</v>
      </c>
      <c r="D2" s="81" t="s">
        <v>1</v>
      </c>
      <c r="E2" s="129" t="s">
        <v>173</v>
      </c>
      <c r="F2" s="130"/>
      <c r="G2" s="130"/>
      <c r="H2" s="130"/>
      <c r="I2" s="130"/>
      <c r="J2" s="130"/>
      <c r="K2" s="131"/>
      <c r="L2" s="82"/>
    </row>
    <row r="3" spans="3:12" ht="24.6" x14ac:dyDescent="0.7">
      <c r="C3" s="80">
        <v>2</v>
      </c>
      <c r="D3" s="81" t="s">
        <v>187</v>
      </c>
      <c r="E3" s="83" t="s">
        <v>192</v>
      </c>
      <c r="F3" s="84"/>
      <c r="G3" s="84"/>
      <c r="H3" s="84"/>
      <c r="I3" s="85" t="s">
        <v>188</v>
      </c>
      <c r="J3" s="86" t="s">
        <v>193</v>
      </c>
      <c r="K3" s="87"/>
      <c r="L3" s="82"/>
    </row>
    <row r="4" spans="3:12" ht="24.6" x14ac:dyDescent="0.7">
      <c r="C4" s="80">
        <v>3</v>
      </c>
      <c r="D4" s="81" t="s">
        <v>6</v>
      </c>
      <c r="E4" s="132" t="s">
        <v>148</v>
      </c>
      <c r="F4" s="132"/>
      <c r="G4" s="132"/>
      <c r="H4" s="132"/>
      <c r="I4" s="132"/>
      <c r="J4" s="132"/>
      <c r="K4" s="132"/>
      <c r="L4" s="82"/>
    </row>
    <row r="5" spans="3:12" ht="24.6" x14ac:dyDescent="0.7">
      <c r="C5" s="80">
        <v>4</v>
      </c>
      <c r="D5" s="81" t="s">
        <v>5</v>
      </c>
      <c r="E5" s="121" t="s">
        <v>194</v>
      </c>
      <c r="F5" s="121"/>
      <c r="G5" s="121"/>
      <c r="H5" s="121"/>
      <c r="I5" s="121"/>
      <c r="J5" s="121"/>
      <c r="K5" s="121"/>
      <c r="L5" s="82"/>
    </row>
    <row r="6" spans="3:12" ht="24.6" x14ac:dyDescent="0.7">
      <c r="C6" s="80">
        <v>5</v>
      </c>
      <c r="D6" s="81" t="s">
        <v>7</v>
      </c>
      <c r="E6" s="121" t="s">
        <v>216</v>
      </c>
      <c r="F6" s="121"/>
      <c r="G6" s="121"/>
      <c r="H6" s="121"/>
      <c r="I6" s="121"/>
      <c r="J6" s="121"/>
      <c r="K6" s="121"/>
      <c r="L6" s="82"/>
    </row>
    <row r="7" spans="3:12" ht="24.6" x14ac:dyDescent="0.7">
      <c r="C7" s="80">
        <v>6</v>
      </c>
      <c r="D7" s="81" t="s">
        <v>8</v>
      </c>
      <c r="E7" s="121" t="s">
        <v>217</v>
      </c>
      <c r="F7" s="121"/>
      <c r="G7" s="121"/>
      <c r="H7" s="121"/>
      <c r="I7" s="121"/>
      <c r="J7" s="121"/>
      <c r="K7" s="121"/>
      <c r="L7" s="82"/>
    </row>
    <row r="8" spans="3:12" ht="24.6" x14ac:dyDescent="0.7">
      <c r="C8" s="80">
        <v>7</v>
      </c>
      <c r="D8" s="81" t="s">
        <v>10</v>
      </c>
      <c r="E8" s="126" t="s">
        <v>195</v>
      </c>
      <c r="F8" s="127"/>
      <c r="G8" s="127"/>
      <c r="H8" s="127"/>
      <c r="I8" s="127"/>
      <c r="J8" s="127"/>
      <c r="K8" s="128"/>
      <c r="L8" s="82"/>
    </row>
    <row r="9" spans="3:12" ht="24.6" x14ac:dyDescent="0.7">
      <c r="C9" s="80">
        <v>8</v>
      </c>
      <c r="D9" s="81" t="s">
        <v>11</v>
      </c>
      <c r="E9" s="121" t="s">
        <v>195</v>
      </c>
      <c r="F9" s="121"/>
      <c r="G9" s="121"/>
      <c r="H9" s="121"/>
      <c r="I9" s="121"/>
      <c r="J9" s="121"/>
      <c r="K9" s="121"/>
      <c r="L9" s="82"/>
    </row>
    <row r="10" spans="3:12" ht="24.6" x14ac:dyDescent="0.7">
      <c r="C10" s="80">
        <v>9</v>
      </c>
      <c r="D10" s="81" t="s">
        <v>15</v>
      </c>
      <c r="E10" s="120">
        <v>1900</v>
      </c>
      <c r="F10" s="88" t="s">
        <v>14</v>
      </c>
      <c r="G10" s="121" t="s">
        <v>218</v>
      </c>
      <c r="H10" s="121"/>
      <c r="I10" s="121"/>
      <c r="J10" s="121"/>
      <c r="K10" s="121"/>
      <c r="L10" s="82"/>
    </row>
    <row r="11" spans="3:12" ht="24.6" x14ac:dyDescent="0.7">
      <c r="C11" s="80">
        <v>10</v>
      </c>
      <c r="D11" s="81" t="s">
        <v>26</v>
      </c>
      <c r="E11" s="132" t="s">
        <v>174</v>
      </c>
      <c r="F11" s="132"/>
      <c r="G11" s="132"/>
      <c r="H11" s="132"/>
      <c r="I11" s="132"/>
      <c r="J11" s="132"/>
      <c r="K11" s="132"/>
      <c r="L11" s="82"/>
    </row>
    <row r="12" spans="3:12" ht="24.6" x14ac:dyDescent="0.7">
      <c r="C12" s="80">
        <v>11</v>
      </c>
      <c r="D12" s="81" t="s">
        <v>36</v>
      </c>
      <c r="E12" s="126" t="s">
        <v>223</v>
      </c>
      <c r="F12" s="127"/>
      <c r="G12" s="127"/>
      <c r="H12" s="128"/>
      <c r="I12" s="89" t="s">
        <v>30</v>
      </c>
      <c r="J12" s="88" t="s">
        <v>196</v>
      </c>
      <c r="K12" s="88"/>
      <c r="L12" s="82"/>
    </row>
    <row r="13" spans="3:12" ht="24.6" x14ac:dyDescent="0.7">
      <c r="C13" s="80">
        <v>12</v>
      </c>
      <c r="D13" s="81" t="s">
        <v>29</v>
      </c>
      <c r="E13" s="126"/>
      <c r="F13" s="127"/>
      <c r="G13" s="127"/>
      <c r="H13" s="128"/>
      <c r="I13" s="89" t="s">
        <v>30</v>
      </c>
      <c r="J13" s="88"/>
      <c r="K13" s="88"/>
      <c r="L13" s="82"/>
    </row>
    <row r="14" spans="3:12" ht="24.6" x14ac:dyDescent="0.7">
      <c r="C14" s="80">
        <v>13</v>
      </c>
      <c r="D14" s="81" t="s">
        <v>29</v>
      </c>
      <c r="E14" s="126"/>
      <c r="F14" s="127"/>
      <c r="G14" s="127"/>
      <c r="H14" s="128"/>
      <c r="I14" s="89" t="s">
        <v>30</v>
      </c>
      <c r="J14" s="88"/>
      <c r="K14" s="88"/>
      <c r="L14" s="82"/>
    </row>
    <row r="15" spans="3:12" ht="24.6" x14ac:dyDescent="0.7">
      <c r="C15" s="80">
        <v>14</v>
      </c>
      <c r="D15" s="81" t="s">
        <v>37</v>
      </c>
      <c r="E15" s="121" t="s">
        <v>191</v>
      </c>
      <c r="F15" s="121"/>
      <c r="G15" s="121"/>
      <c r="H15" s="121"/>
      <c r="I15" s="121"/>
      <c r="J15" s="121"/>
      <c r="K15" s="121"/>
      <c r="L15" s="82"/>
    </row>
    <row r="16" spans="3:12" ht="24.6" x14ac:dyDescent="0.7">
      <c r="C16" s="80">
        <v>15</v>
      </c>
      <c r="D16" s="81" t="s">
        <v>38</v>
      </c>
      <c r="E16" s="132" t="s">
        <v>175</v>
      </c>
      <c r="F16" s="132"/>
      <c r="G16" s="132"/>
      <c r="H16" s="132"/>
      <c r="I16" s="132"/>
      <c r="J16" s="132"/>
      <c r="K16" s="132"/>
      <c r="L16" s="82"/>
    </row>
    <row r="17" spans="3:12" ht="24.6" x14ac:dyDescent="0.7">
      <c r="C17" s="80">
        <v>16</v>
      </c>
      <c r="D17" s="81" t="s">
        <v>1</v>
      </c>
      <c r="E17" s="129" t="s">
        <v>173</v>
      </c>
      <c r="F17" s="130"/>
      <c r="G17" s="130"/>
      <c r="H17" s="130"/>
      <c r="I17" s="130"/>
      <c r="J17" s="130"/>
      <c r="K17" s="131"/>
      <c r="L17" s="82"/>
    </row>
    <row r="18" spans="3:12" ht="24.6" x14ac:dyDescent="0.7">
      <c r="C18" s="80">
        <v>17</v>
      </c>
      <c r="D18" s="81" t="s">
        <v>44</v>
      </c>
      <c r="E18" s="126">
        <v>1</v>
      </c>
      <c r="F18" s="127"/>
      <c r="G18" s="127"/>
      <c r="H18" s="127"/>
      <c r="I18" s="127"/>
      <c r="J18" s="127"/>
      <c r="K18" s="128"/>
      <c r="L18" s="82"/>
    </row>
    <row r="19" spans="3:12" ht="24.6" x14ac:dyDescent="0.7">
      <c r="C19" s="80">
        <v>18</v>
      </c>
      <c r="D19" s="81" t="s">
        <v>45</v>
      </c>
      <c r="E19" s="129" t="s">
        <v>176</v>
      </c>
      <c r="F19" s="130"/>
      <c r="G19" s="130"/>
      <c r="H19" s="130"/>
      <c r="I19" s="130"/>
      <c r="J19" s="130"/>
      <c r="K19" s="131"/>
      <c r="L19" s="82"/>
    </row>
    <row r="20" spans="3:12" ht="24.6" x14ac:dyDescent="0.7">
      <c r="C20" s="80">
        <v>19</v>
      </c>
      <c r="D20" s="81" t="s">
        <v>46</v>
      </c>
      <c r="E20" s="129" t="s">
        <v>177</v>
      </c>
      <c r="F20" s="130"/>
      <c r="G20" s="130"/>
      <c r="H20" s="130"/>
      <c r="I20" s="130"/>
      <c r="J20" s="130"/>
      <c r="K20" s="131"/>
      <c r="L20" s="82"/>
    </row>
    <row r="21" spans="3:12" ht="24.6" x14ac:dyDescent="0.7">
      <c r="C21" s="90"/>
      <c r="D21" s="136" t="s">
        <v>47</v>
      </c>
      <c r="E21" s="139" t="s">
        <v>48</v>
      </c>
      <c r="F21" s="140"/>
      <c r="G21" s="140"/>
      <c r="H21" s="136"/>
      <c r="I21" s="145" t="s">
        <v>49</v>
      </c>
      <c r="J21" s="148" t="s">
        <v>50</v>
      </c>
      <c r="K21" s="149"/>
      <c r="L21" s="150"/>
    </row>
    <row r="22" spans="3:12" ht="24.6" x14ac:dyDescent="0.7">
      <c r="C22" s="90"/>
      <c r="D22" s="137"/>
      <c r="E22" s="141"/>
      <c r="F22" s="142"/>
      <c r="G22" s="142"/>
      <c r="H22" s="137"/>
      <c r="I22" s="146"/>
      <c r="J22" s="29" t="s">
        <v>52</v>
      </c>
      <c r="K22" s="139" t="s">
        <v>15</v>
      </c>
      <c r="L22" s="136"/>
    </row>
    <row r="23" spans="3:12" ht="24.6" x14ac:dyDescent="0.7">
      <c r="C23" s="90"/>
      <c r="D23" s="137"/>
      <c r="E23" s="141"/>
      <c r="F23" s="142"/>
      <c r="G23" s="142"/>
      <c r="H23" s="137"/>
      <c r="I23" s="146"/>
      <c r="J23" s="30" t="s">
        <v>53</v>
      </c>
      <c r="K23" s="141"/>
      <c r="L23" s="137"/>
    </row>
    <row r="24" spans="3:12" ht="24.6" x14ac:dyDescent="0.7">
      <c r="C24" s="90"/>
      <c r="D24" s="138"/>
      <c r="E24" s="143"/>
      <c r="F24" s="144"/>
      <c r="G24" s="144"/>
      <c r="H24" s="138"/>
      <c r="I24" s="147"/>
      <c r="J24" s="31" t="s">
        <v>51</v>
      </c>
      <c r="K24" s="143"/>
      <c r="L24" s="138"/>
    </row>
    <row r="25" spans="3:12" s="3" customFormat="1" ht="24.6" x14ac:dyDescent="0.7">
      <c r="C25" s="80">
        <v>20</v>
      </c>
      <c r="D25" s="91">
        <v>1</v>
      </c>
      <c r="E25" s="133" t="s">
        <v>219</v>
      </c>
      <c r="F25" s="134"/>
      <c r="G25" s="134"/>
      <c r="H25" s="135"/>
      <c r="I25" s="92" t="s">
        <v>197</v>
      </c>
      <c r="J25" s="106">
        <v>1900</v>
      </c>
      <c r="K25" s="99">
        <v>1900</v>
      </c>
      <c r="L25" s="93" t="s">
        <v>60</v>
      </c>
    </row>
    <row r="26" spans="3:12" s="3" customFormat="1" ht="24.6" x14ac:dyDescent="0.7">
      <c r="C26" s="80">
        <v>21</v>
      </c>
      <c r="D26" s="91">
        <v>2</v>
      </c>
      <c r="E26" s="133" t="s">
        <v>60</v>
      </c>
      <c r="F26" s="134"/>
      <c r="G26" s="134"/>
      <c r="H26" s="135"/>
      <c r="I26" s="92" t="s">
        <v>60</v>
      </c>
      <c r="J26" s="92" t="s">
        <v>60</v>
      </c>
      <c r="K26" s="92" t="s">
        <v>60</v>
      </c>
      <c r="L26" s="93" t="s">
        <v>60</v>
      </c>
    </row>
    <row r="27" spans="3:12" s="3" customFormat="1" ht="24.6" x14ac:dyDescent="0.7">
      <c r="C27" s="80">
        <v>22</v>
      </c>
      <c r="D27" s="91">
        <v>3</v>
      </c>
      <c r="E27" s="133" t="s">
        <v>60</v>
      </c>
      <c r="F27" s="134"/>
      <c r="G27" s="134"/>
      <c r="H27" s="135"/>
      <c r="I27" s="92" t="s">
        <v>60</v>
      </c>
      <c r="J27" s="92" t="s">
        <v>60</v>
      </c>
      <c r="K27" s="92" t="s">
        <v>60</v>
      </c>
      <c r="L27" s="93" t="s">
        <v>60</v>
      </c>
    </row>
    <row r="28" spans="3:12" s="3" customFormat="1" ht="24.6" x14ac:dyDescent="0.7">
      <c r="C28" s="80">
        <v>23</v>
      </c>
      <c r="D28" s="91">
        <v>4</v>
      </c>
      <c r="E28" s="133" t="s">
        <v>60</v>
      </c>
      <c r="F28" s="134"/>
      <c r="G28" s="134"/>
      <c r="H28" s="135"/>
      <c r="I28" s="92" t="s">
        <v>60</v>
      </c>
      <c r="J28" s="92" t="s">
        <v>60</v>
      </c>
      <c r="K28" s="92" t="s">
        <v>60</v>
      </c>
      <c r="L28" s="93" t="s">
        <v>60</v>
      </c>
    </row>
    <row r="29" spans="3:12" s="3" customFormat="1" ht="24.6" x14ac:dyDescent="0.7">
      <c r="C29" s="80">
        <v>24</v>
      </c>
      <c r="D29" s="91">
        <v>5</v>
      </c>
      <c r="E29" s="133" t="s">
        <v>60</v>
      </c>
      <c r="F29" s="134"/>
      <c r="G29" s="134"/>
      <c r="H29" s="135"/>
      <c r="I29" s="92" t="s">
        <v>60</v>
      </c>
      <c r="J29" s="92" t="s">
        <v>60</v>
      </c>
      <c r="K29" s="92" t="s">
        <v>60</v>
      </c>
      <c r="L29" s="93" t="s">
        <v>60</v>
      </c>
    </row>
    <row r="30" spans="3:12" s="3" customFormat="1" ht="24.6" x14ac:dyDescent="0.7">
      <c r="C30" s="80">
        <v>25</v>
      </c>
      <c r="D30" s="91">
        <v>6</v>
      </c>
      <c r="E30" s="133" t="s">
        <v>60</v>
      </c>
      <c r="F30" s="134"/>
      <c r="G30" s="134"/>
      <c r="H30" s="135"/>
      <c r="I30" s="92" t="s">
        <v>60</v>
      </c>
      <c r="J30" s="92" t="s">
        <v>60</v>
      </c>
      <c r="K30" s="92" t="s">
        <v>60</v>
      </c>
      <c r="L30" s="93" t="s">
        <v>60</v>
      </c>
    </row>
    <row r="31" spans="3:12" s="3" customFormat="1" ht="24.6" x14ac:dyDescent="0.7">
      <c r="C31" s="80">
        <v>26</v>
      </c>
      <c r="D31" s="91">
        <v>7</v>
      </c>
      <c r="E31" s="133" t="s">
        <v>60</v>
      </c>
      <c r="F31" s="134"/>
      <c r="G31" s="134"/>
      <c r="H31" s="135"/>
      <c r="I31" s="92" t="s">
        <v>60</v>
      </c>
      <c r="J31" s="92" t="s">
        <v>60</v>
      </c>
      <c r="K31" s="92" t="s">
        <v>60</v>
      </c>
      <c r="L31" s="93" t="s">
        <v>60</v>
      </c>
    </row>
    <row r="32" spans="3:12" s="3" customFormat="1" ht="24.6" x14ac:dyDescent="0.7">
      <c r="C32" s="80">
        <v>27</v>
      </c>
      <c r="D32" s="91">
        <v>8</v>
      </c>
      <c r="E32" s="133" t="s">
        <v>60</v>
      </c>
      <c r="F32" s="134"/>
      <c r="G32" s="134"/>
      <c r="H32" s="135"/>
      <c r="I32" s="92" t="s">
        <v>60</v>
      </c>
      <c r="J32" s="92" t="s">
        <v>60</v>
      </c>
      <c r="K32" s="92" t="s">
        <v>60</v>
      </c>
      <c r="L32" s="93" t="s">
        <v>60</v>
      </c>
    </row>
    <row r="33" spans="3:12" s="3" customFormat="1" ht="24.6" x14ac:dyDescent="0.7">
      <c r="C33" s="80">
        <v>28</v>
      </c>
      <c r="D33" s="91">
        <v>9</v>
      </c>
      <c r="E33" s="133" t="s">
        <v>60</v>
      </c>
      <c r="F33" s="134"/>
      <c r="G33" s="134"/>
      <c r="H33" s="135"/>
      <c r="I33" s="92" t="s">
        <v>60</v>
      </c>
      <c r="J33" s="92" t="s">
        <v>60</v>
      </c>
      <c r="K33" s="92" t="s">
        <v>60</v>
      </c>
      <c r="L33" s="93" t="s">
        <v>60</v>
      </c>
    </row>
    <row r="34" spans="3:12" s="3" customFormat="1" ht="24.6" x14ac:dyDescent="0.7">
      <c r="C34" s="80">
        <v>29</v>
      </c>
      <c r="D34" s="91">
        <v>10</v>
      </c>
      <c r="E34" s="133" t="s">
        <v>60</v>
      </c>
      <c r="F34" s="134"/>
      <c r="G34" s="134"/>
      <c r="H34" s="135"/>
      <c r="I34" s="92" t="s">
        <v>60</v>
      </c>
      <c r="J34" s="92" t="s">
        <v>60</v>
      </c>
      <c r="K34" s="92" t="s">
        <v>60</v>
      </c>
      <c r="L34" s="93" t="s">
        <v>60</v>
      </c>
    </row>
    <row r="35" spans="3:12" s="3" customFormat="1" ht="24.6" x14ac:dyDescent="0.7">
      <c r="C35" s="80">
        <v>30</v>
      </c>
      <c r="D35" s="91">
        <v>11</v>
      </c>
      <c r="E35" s="133" t="s">
        <v>60</v>
      </c>
      <c r="F35" s="134"/>
      <c r="G35" s="134"/>
      <c r="H35" s="135"/>
      <c r="I35" s="92" t="s">
        <v>60</v>
      </c>
      <c r="J35" s="92" t="s">
        <v>60</v>
      </c>
      <c r="K35" s="92" t="s">
        <v>60</v>
      </c>
      <c r="L35" s="93" t="s">
        <v>60</v>
      </c>
    </row>
    <row r="36" spans="3:12" s="3" customFormat="1" ht="24.6" x14ac:dyDescent="0.7">
      <c r="C36" s="80">
        <v>31</v>
      </c>
      <c r="D36" s="91">
        <v>12</v>
      </c>
      <c r="E36" s="133" t="s">
        <v>60</v>
      </c>
      <c r="F36" s="134"/>
      <c r="G36" s="134"/>
      <c r="H36" s="135"/>
      <c r="I36" s="92" t="s">
        <v>60</v>
      </c>
      <c r="J36" s="92" t="s">
        <v>60</v>
      </c>
      <c r="K36" s="92" t="s">
        <v>60</v>
      </c>
      <c r="L36" s="93" t="s">
        <v>60</v>
      </c>
    </row>
    <row r="37" spans="3:12" s="3" customFormat="1" ht="24.6" x14ac:dyDescent="0.7">
      <c r="C37" s="80">
        <v>32</v>
      </c>
      <c r="D37" s="91">
        <v>13</v>
      </c>
      <c r="E37" s="133" t="s">
        <v>60</v>
      </c>
      <c r="F37" s="134"/>
      <c r="G37" s="134"/>
      <c r="H37" s="135"/>
      <c r="I37" s="92" t="s">
        <v>60</v>
      </c>
      <c r="J37" s="92" t="s">
        <v>60</v>
      </c>
      <c r="K37" s="92" t="s">
        <v>60</v>
      </c>
      <c r="L37" s="93" t="s">
        <v>60</v>
      </c>
    </row>
    <row r="38" spans="3:12" s="3" customFormat="1" ht="24.6" x14ac:dyDescent="0.7">
      <c r="C38" s="80">
        <v>33</v>
      </c>
      <c r="D38" s="91">
        <v>14</v>
      </c>
      <c r="E38" s="133" t="s">
        <v>60</v>
      </c>
      <c r="F38" s="134"/>
      <c r="G38" s="134"/>
      <c r="H38" s="135"/>
      <c r="I38" s="92" t="s">
        <v>60</v>
      </c>
      <c r="J38" s="92" t="s">
        <v>60</v>
      </c>
      <c r="K38" s="92" t="s">
        <v>60</v>
      </c>
      <c r="L38" s="93" t="s">
        <v>60</v>
      </c>
    </row>
    <row r="39" spans="3:12" s="3" customFormat="1" ht="24.6" x14ac:dyDescent="0.7">
      <c r="C39" s="80">
        <v>34</v>
      </c>
      <c r="D39" s="91">
        <v>15</v>
      </c>
      <c r="E39" s="133" t="s">
        <v>60</v>
      </c>
      <c r="F39" s="134"/>
      <c r="G39" s="134"/>
      <c r="H39" s="135"/>
      <c r="I39" s="92" t="s">
        <v>60</v>
      </c>
      <c r="J39" s="92" t="s">
        <v>60</v>
      </c>
      <c r="K39" s="92" t="s">
        <v>60</v>
      </c>
      <c r="L39" s="93" t="s">
        <v>60</v>
      </c>
    </row>
    <row r="40" spans="3:12" s="3" customFormat="1" ht="24.6" x14ac:dyDescent="0.7">
      <c r="C40" s="80">
        <v>35</v>
      </c>
      <c r="D40" s="91">
        <v>16</v>
      </c>
      <c r="E40" s="133" t="s">
        <v>60</v>
      </c>
      <c r="F40" s="134"/>
      <c r="G40" s="134"/>
      <c r="H40" s="135"/>
      <c r="I40" s="92" t="s">
        <v>60</v>
      </c>
      <c r="J40" s="92" t="s">
        <v>60</v>
      </c>
      <c r="K40" s="92" t="s">
        <v>60</v>
      </c>
      <c r="L40" s="93" t="s">
        <v>60</v>
      </c>
    </row>
    <row r="41" spans="3:12" s="3" customFormat="1" ht="24.6" x14ac:dyDescent="0.7">
      <c r="C41" s="80">
        <v>36</v>
      </c>
      <c r="D41" s="91">
        <v>17</v>
      </c>
      <c r="E41" s="133" t="s">
        <v>60</v>
      </c>
      <c r="F41" s="134"/>
      <c r="G41" s="134"/>
      <c r="H41" s="135"/>
      <c r="I41" s="92" t="s">
        <v>60</v>
      </c>
      <c r="J41" s="92" t="s">
        <v>60</v>
      </c>
      <c r="K41" s="92" t="s">
        <v>60</v>
      </c>
      <c r="L41" s="93" t="s">
        <v>60</v>
      </c>
    </row>
    <row r="42" spans="3:12" s="3" customFormat="1" ht="24.6" x14ac:dyDescent="0.7">
      <c r="C42" s="80">
        <v>37</v>
      </c>
      <c r="D42" s="91">
        <v>18</v>
      </c>
      <c r="E42" s="133" t="s">
        <v>60</v>
      </c>
      <c r="F42" s="134"/>
      <c r="G42" s="134"/>
      <c r="H42" s="135"/>
      <c r="I42" s="92" t="s">
        <v>60</v>
      </c>
      <c r="J42" s="92" t="s">
        <v>60</v>
      </c>
      <c r="K42" s="92" t="s">
        <v>60</v>
      </c>
      <c r="L42" s="93" t="s">
        <v>60</v>
      </c>
    </row>
    <row r="43" spans="3:12" ht="24.6" x14ac:dyDescent="0.7">
      <c r="C43" s="94"/>
      <c r="D43" s="95"/>
      <c r="E43" s="133"/>
      <c r="F43" s="134"/>
      <c r="G43" s="134"/>
      <c r="H43" s="135"/>
      <c r="I43" s="96"/>
      <c r="J43" s="97" t="s">
        <v>58</v>
      </c>
      <c r="K43" s="98">
        <v>1775.7</v>
      </c>
      <c r="L43" s="93" t="s">
        <v>60</v>
      </c>
    </row>
    <row r="44" spans="3:12" ht="24.6" x14ac:dyDescent="0.7">
      <c r="C44" s="94"/>
      <c r="D44" s="95"/>
      <c r="E44" s="133"/>
      <c r="F44" s="134"/>
      <c r="G44" s="134"/>
      <c r="H44" s="135"/>
      <c r="I44" s="96"/>
      <c r="J44" s="97" t="s">
        <v>57</v>
      </c>
      <c r="K44" s="119">
        <v>124.3</v>
      </c>
      <c r="L44" s="93" t="s">
        <v>60</v>
      </c>
    </row>
    <row r="45" spans="3:12" ht="24.6" x14ac:dyDescent="0.7">
      <c r="C45" s="94"/>
      <c r="D45" s="95"/>
      <c r="E45" s="133"/>
      <c r="F45" s="134"/>
      <c r="G45" s="134"/>
      <c r="H45" s="135"/>
      <c r="I45" s="96"/>
      <c r="J45" s="97" t="s">
        <v>56</v>
      </c>
      <c r="K45" s="98">
        <f>K43+K44</f>
        <v>1900</v>
      </c>
      <c r="L45" s="93" t="s">
        <v>60</v>
      </c>
    </row>
    <row r="46" spans="3:12" ht="24.6" x14ac:dyDescent="0.7">
      <c r="C46" s="80">
        <v>38</v>
      </c>
      <c r="D46" s="91" t="s">
        <v>59</v>
      </c>
      <c r="E46" s="151" t="str">
        <f>G10</f>
        <v>(หนึ่งพันเก้าร้อยบาทถ้วน)</v>
      </c>
      <c r="F46" s="152"/>
      <c r="G46" s="152"/>
      <c r="H46" s="152"/>
      <c r="I46" s="152"/>
      <c r="J46" s="153"/>
      <c r="K46" s="100"/>
      <c r="L46" s="100"/>
    </row>
    <row r="47" spans="3:12" ht="24.6" x14ac:dyDescent="0.7">
      <c r="C47" s="80">
        <v>39</v>
      </c>
      <c r="D47" s="81" t="s">
        <v>1</v>
      </c>
      <c r="E47" s="132" t="s">
        <v>198</v>
      </c>
      <c r="F47" s="132"/>
      <c r="G47" s="132"/>
      <c r="H47" s="132"/>
      <c r="I47" s="132"/>
      <c r="J47" s="132"/>
      <c r="K47" s="132"/>
      <c r="L47" s="82"/>
    </row>
    <row r="48" spans="3:12" ht="24.6" x14ac:dyDescent="0.7">
      <c r="C48" s="80">
        <v>40</v>
      </c>
      <c r="D48" s="81" t="s">
        <v>189</v>
      </c>
      <c r="E48" s="101" t="s">
        <v>199</v>
      </c>
      <c r="F48" s="88"/>
      <c r="G48" s="88"/>
      <c r="H48" s="88"/>
      <c r="I48" s="122"/>
      <c r="J48" s="123"/>
      <c r="K48" s="124"/>
      <c r="L48" s="82"/>
    </row>
    <row r="49" spans="3:12" ht="24.6" x14ac:dyDescent="0.7">
      <c r="C49" s="80">
        <v>41</v>
      </c>
      <c r="D49" s="102" t="s">
        <v>75</v>
      </c>
      <c r="E49" s="125" t="s">
        <v>220</v>
      </c>
      <c r="F49" s="125"/>
      <c r="G49" s="125"/>
      <c r="H49" s="125"/>
      <c r="I49" s="88" t="s">
        <v>221</v>
      </c>
      <c r="J49" s="88"/>
      <c r="K49" s="88"/>
      <c r="L49" s="82"/>
    </row>
    <row r="50" spans="3:12" ht="24.6" x14ac:dyDescent="0.7">
      <c r="C50" s="80">
        <v>42</v>
      </c>
      <c r="D50" s="103" t="s">
        <v>79</v>
      </c>
      <c r="E50" s="126" t="s">
        <v>206</v>
      </c>
      <c r="F50" s="127"/>
      <c r="G50" s="127"/>
      <c r="H50" s="128"/>
      <c r="I50" s="75"/>
      <c r="J50" s="75"/>
      <c r="K50" s="75"/>
      <c r="L50" s="82"/>
    </row>
    <row r="51" spans="3:12" ht="24.6" x14ac:dyDescent="0.7">
      <c r="C51" s="80">
        <v>43</v>
      </c>
      <c r="D51" s="103" t="s">
        <v>80</v>
      </c>
      <c r="E51" s="88" t="s">
        <v>222</v>
      </c>
      <c r="F51" s="88"/>
      <c r="G51" s="88"/>
      <c r="H51" s="75"/>
      <c r="I51" s="75"/>
      <c r="J51" s="75"/>
      <c r="K51" s="75"/>
      <c r="L51" s="82"/>
    </row>
    <row r="52" spans="3:12" ht="24.6" x14ac:dyDescent="0.7">
      <c r="C52" s="80">
        <v>44</v>
      </c>
      <c r="D52" s="81" t="s">
        <v>36</v>
      </c>
      <c r="E52" s="121" t="s">
        <v>224</v>
      </c>
      <c r="F52" s="121"/>
      <c r="G52" s="121"/>
      <c r="H52" s="121"/>
      <c r="I52" s="75"/>
      <c r="J52" s="75"/>
      <c r="K52" s="75"/>
      <c r="L52" s="82"/>
    </row>
    <row r="53" spans="3:12" ht="24.6" x14ac:dyDescent="0.7">
      <c r="C53" s="80">
        <v>45</v>
      </c>
      <c r="D53" s="81" t="s">
        <v>29</v>
      </c>
      <c r="E53" s="121" t="s">
        <v>211</v>
      </c>
      <c r="F53" s="121"/>
      <c r="G53" s="121"/>
      <c r="H53" s="121"/>
      <c r="I53" s="75"/>
      <c r="J53" s="75"/>
      <c r="K53" s="75"/>
      <c r="L53" s="82"/>
    </row>
    <row r="54" spans="3:12" ht="24.6" x14ac:dyDescent="0.7">
      <c r="C54" s="80">
        <v>46</v>
      </c>
      <c r="D54" s="81" t="s">
        <v>29</v>
      </c>
      <c r="E54" s="121" t="s">
        <v>212</v>
      </c>
      <c r="F54" s="121"/>
      <c r="G54" s="121"/>
      <c r="H54" s="121"/>
      <c r="I54" s="75"/>
      <c r="J54" s="75"/>
      <c r="K54" s="75"/>
      <c r="L54" s="82"/>
    </row>
    <row r="55" spans="3:12" ht="24.6" x14ac:dyDescent="0.7">
      <c r="C55" s="80">
        <v>47</v>
      </c>
      <c r="D55" s="81" t="s">
        <v>37</v>
      </c>
      <c r="E55" s="121" t="s">
        <v>212</v>
      </c>
      <c r="F55" s="121"/>
      <c r="G55" s="121"/>
      <c r="H55" s="121"/>
      <c r="I55" s="75"/>
      <c r="J55" s="75"/>
      <c r="K55" s="75"/>
      <c r="L55" s="82"/>
    </row>
    <row r="56" spans="3:12" ht="24.6" x14ac:dyDescent="0.7">
      <c r="C56" s="104"/>
      <c r="D56" s="105" t="s">
        <v>164</v>
      </c>
      <c r="E56" s="121" t="s">
        <v>200</v>
      </c>
      <c r="F56" s="121"/>
      <c r="G56" s="121"/>
      <c r="H56" s="121"/>
      <c r="I56" s="88"/>
      <c r="J56" s="88"/>
      <c r="K56" s="88"/>
      <c r="L56" s="88"/>
    </row>
    <row r="57" spans="3:12" x14ac:dyDescent="0.35">
      <c r="C57" s="48"/>
    </row>
    <row r="58" spans="3:12" x14ac:dyDescent="0.35">
      <c r="C58" s="48"/>
    </row>
    <row r="59" spans="3:12" x14ac:dyDescent="0.35">
      <c r="C59" s="48"/>
    </row>
    <row r="60" spans="3:12" x14ac:dyDescent="0.35">
      <c r="C60" s="48"/>
    </row>
    <row r="61" spans="3:12" x14ac:dyDescent="0.35">
      <c r="C61" s="48"/>
    </row>
    <row r="62" spans="3:12" x14ac:dyDescent="0.35">
      <c r="C62" s="48"/>
    </row>
    <row r="63" spans="3:12" x14ac:dyDescent="0.35">
      <c r="C63" s="48"/>
    </row>
    <row r="64" spans="3:12" x14ac:dyDescent="0.35">
      <c r="C64" s="48"/>
    </row>
    <row r="65" spans="3:3" x14ac:dyDescent="0.35">
      <c r="C65" s="48"/>
    </row>
    <row r="66" spans="3:3" x14ac:dyDescent="0.35">
      <c r="C66" s="48"/>
    </row>
    <row r="67" spans="3:3" x14ac:dyDescent="0.35">
      <c r="C67" s="48"/>
    </row>
    <row r="68" spans="3:3" x14ac:dyDescent="0.35">
      <c r="C68" s="48"/>
    </row>
    <row r="69" spans="3:3" x14ac:dyDescent="0.35">
      <c r="C69" s="48"/>
    </row>
    <row r="70" spans="3:3" x14ac:dyDescent="0.35">
      <c r="C70" s="48"/>
    </row>
    <row r="71" spans="3:3" x14ac:dyDescent="0.35">
      <c r="C71" s="48"/>
    </row>
    <row r="72" spans="3:3" x14ac:dyDescent="0.35">
      <c r="C72" s="48"/>
    </row>
    <row r="73" spans="3:3" x14ac:dyDescent="0.35">
      <c r="C73" s="48"/>
    </row>
    <row r="74" spans="3:3" x14ac:dyDescent="0.35">
      <c r="C74" s="48"/>
    </row>
    <row r="75" spans="3:3" x14ac:dyDescent="0.35">
      <c r="C75" s="48"/>
    </row>
    <row r="76" spans="3:3" x14ac:dyDescent="0.35">
      <c r="C76" s="48"/>
    </row>
    <row r="77" spans="3:3" x14ac:dyDescent="0.35">
      <c r="C77" s="48"/>
    </row>
    <row r="78" spans="3:3" x14ac:dyDescent="0.35">
      <c r="C78" s="48"/>
    </row>
    <row r="79" spans="3:3" x14ac:dyDescent="0.35">
      <c r="C79" s="48"/>
    </row>
    <row r="80" spans="3:3" x14ac:dyDescent="0.35">
      <c r="C80" s="48"/>
    </row>
    <row r="81" spans="3:3" x14ac:dyDescent="0.35">
      <c r="C81" s="48"/>
    </row>
    <row r="82" spans="3:3" x14ac:dyDescent="0.35">
      <c r="C82" s="48"/>
    </row>
    <row r="83" spans="3:3" x14ac:dyDescent="0.35">
      <c r="C83" s="48"/>
    </row>
    <row r="84" spans="3:3" x14ac:dyDescent="0.35">
      <c r="C84" s="48"/>
    </row>
    <row r="85" spans="3:3" x14ac:dyDescent="0.35">
      <c r="C85" s="48"/>
    </row>
    <row r="86" spans="3:3" x14ac:dyDescent="0.35">
      <c r="C86" s="48"/>
    </row>
    <row r="87" spans="3:3" x14ac:dyDescent="0.35">
      <c r="C87" s="48"/>
    </row>
    <row r="88" spans="3:3" x14ac:dyDescent="0.35">
      <c r="C88" s="48"/>
    </row>
    <row r="89" spans="3:3" x14ac:dyDescent="0.35">
      <c r="C89" s="48"/>
    </row>
    <row r="90" spans="3:3" x14ac:dyDescent="0.35">
      <c r="C90" s="48"/>
    </row>
    <row r="91" spans="3:3" x14ac:dyDescent="0.35">
      <c r="C91" s="48"/>
    </row>
    <row r="92" spans="3:3" x14ac:dyDescent="0.35">
      <c r="C92" s="48"/>
    </row>
    <row r="93" spans="3:3" x14ac:dyDescent="0.35">
      <c r="C93" s="48"/>
    </row>
    <row r="94" spans="3:3" x14ac:dyDescent="0.35">
      <c r="C94" s="48"/>
    </row>
    <row r="95" spans="3:3" x14ac:dyDescent="0.35">
      <c r="C95" s="48"/>
    </row>
    <row r="96" spans="3:3" x14ac:dyDescent="0.35">
      <c r="C96" s="48"/>
    </row>
    <row r="97" spans="3:3" x14ac:dyDescent="0.35">
      <c r="C97" s="48"/>
    </row>
    <row r="98" spans="3:3" x14ac:dyDescent="0.35">
      <c r="C98" s="48"/>
    </row>
    <row r="99" spans="3:3" x14ac:dyDescent="0.35">
      <c r="C99" s="48"/>
    </row>
    <row r="100" spans="3:3" x14ac:dyDescent="0.35">
      <c r="C100" s="48"/>
    </row>
    <row r="101" spans="3:3" x14ac:dyDescent="0.35">
      <c r="C101" s="48"/>
    </row>
    <row r="102" spans="3:3" x14ac:dyDescent="0.35">
      <c r="C102" s="48"/>
    </row>
    <row r="103" spans="3:3" x14ac:dyDescent="0.35">
      <c r="C103" s="48"/>
    </row>
    <row r="104" spans="3:3" x14ac:dyDescent="0.35">
      <c r="C104" s="48"/>
    </row>
    <row r="105" spans="3:3" x14ac:dyDescent="0.35">
      <c r="C105" s="48"/>
    </row>
    <row r="106" spans="3:3" x14ac:dyDescent="0.35">
      <c r="C106" s="48"/>
    </row>
    <row r="107" spans="3:3" x14ac:dyDescent="0.35">
      <c r="C107" s="48"/>
    </row>
    <row r="108" spans="3:3" x14ac:dyDescent="0.35">
      <c r="C108" s="48"/>
    </row>
    <row r="109" spans="3:3" x14ac:dyDescent="0.35">
      <c r="C109" s="48"/>
    </row>
    <row r="110" spans="3:3" x14ac:dyDescent="0.35">
      <c r="C110" s="48"/>
    </row>
    <row r="111" spans="3:3" x14ac:dyDescent="0.35">
      <c r="C111" s="48"/>
    </row>
    <row r="112" spans="3:3" x14ac:dyDescent="0.35">
      <c r="C112" s="48"/>
    </row>
    <row r="113" spans="3:3" x14ac:dyDescent="0.35">
      <c r="C113" s="48"/>
    </row>
    <row r="114" spans="3:3" x14ac:dyDescent="0.35">
      <c r="C114" s="48"/>
    </row>
    <row r="115" spans="3:3" x14ac:dyDescent="0.35">
      <c r="C115" s="48"/>
    </row>
    <row r="116" spans="3:3" x14ac:dyDescent="0.35">
      <c r="C116" s="48"/>
    </row>
    <row r="117" spans="3:3" x14ac:dyDescent="0.35">
      <c r="C117" s="48"/>
    </row>
    <row r="118" spans="3:3" x14ac:dyDescent="0.35">
      <c r="C118" s="48"/>
    </row>
    <row r="119" spans="3:3" x14ac:dyDescent="0.35">
      <c r="C119" s="48"/>
    </row>
    <row r="120" spans="3:3" x14ac:dyDescent="0.35">
      <c r="C120" s="48"/>
    </row>
    <row r="121" spans="3:3" x14ac:dyDescent="0.35">
      <c r="C121" s="48"/>
    </row>
    <row r="122" spans="3:3" x14ac:dyDescent="0.35">
      <c r="C122" s="48"/>
    </row>
    <row r="123" spans="3:3" x14ac:dyDescent="0.35">
      <c r="C123" s="48"/>
    </row>
    <row r="124" spans="3:3" x14ac:dyDescent="0.35">
      <c r="C124" s="48"/>
    </row>
    <row r="125" spans="3:3" x14ac:dyDescent="0.35">
      <c r="C125" s="48"/>
    </row>
    <row r="126" spans="3:3" x14ac:dyDescent="0.35">
      <c r="C126" s="48"/>
    </row>
    <row r="127" spans="3:3" x14ac:dyDescent="0.35">
      <c r="C127" s="48"/>
    </row>
    <row r="128" spans="3:3" x14ac:dyDescent="0.35">
      <c r="C128" s="48"/>
    </row>
    <row r="129" spans="3:3" x14ac:dyDescent="0.35">
      <c r="C129" s="48"/>
    </row>
    <row r="130" spans="3:3" x14ac:dyDescent="0.35">
      <c r="C130" s="48"/>
    </row>
    <row r="131" spans="3:3" x14ac:dyDescent="0.35">
      <c r="C131" s="48"/>
    </row>
    <row r="132" spans="3:3" x14ac:dyDescent="0.35">
      <c r="C132" s="48"/>
    </row>
    <row r="133" spans="3:3" x14ac:dyDescent="0.35">
      <c r="C133" s="48"/>
    </row>
    <row r="134" spans="3:3" x14ac:dyDescent="0.35">
      <c r="C134" s="48"/>
    </row>
    <row r="135" spans="3:3" x14ac:dyDescent="0.35">
      <c r="C135" s="48"/>
    </row>
    <row r="136" spans="3:3" x14ac:dyDescent="0.35">
      <c r="C136" s="48"/>
    </row>
    <row r="137" spans="3:3" x14ac:dyDescent="0.35">
      <c r="C137" s="48"/>
    </row>
    <row r="138" spans="3:3" x14ac:dyDescent="0.35">
      <c r="C138" s="48"/>
    </row>
    <row r="139" spans="3:3" x14ac:dyDescent="0.35">
      <c r="C139" s="48"/>
    </row>
    <row r="140" spans="3:3" x14ac:dyDescent="0.35">
      <c r="C140" s="48"/>
    </row>
    <row r="141" spans="3:3" x14ac:dyDescent="0.35">
      <c r="C141" s="48"/>
    </row>
    <row r="142" spans="3:3" x14ac:dyDescent="0.35">
      <c r="C142" s="48"/>
    </row>
    <row r="143" spans="3:3" x14ac:dyDescent="0.35">
      <c r="C143" s="48"/>
    </row>
    <row r="144" spans="3:3" x14ac:dyDescent="0.35">
      <c r="C144" s="48"/>
    </row>
    <row r="145" spans="3:3" x14ac:dyDescent="0.35">
      <c r="C145" s="48"/>
    </row>
    <row r="146" spans="3:3" x14ac:dyDescent="0.35">
      <c r="C146" s="48"/>
    </row>
    <row r="147" spans="3:3" x14ac:dyDescent="0.35">
      <c r="C147" s="48"/>
    </row>
    <row r="148" spans="3:3" x14ac:dyDescent="0.35">
      <c r="C148" s="48"/>
    </row>
    <row r="149" spans="3:3" x14ac:dyDescent="0.35">
      <c r="C149" s="48"/>
    </row>
    <row r="150" spans="3:3" x14ac:dyDescent="0.35">
      <c r="C150" s="48"/>
    </row>
    <row r="151" spans="3:3" x14ac:dyDescent="0.35">
      <c r="C151" s="48"/>
    </row>
    <row r="152" spans="3:3" x14ac:dyDescent="0.35">
      <c r="C152" s="48"/>
    </row>
    <row r="153" spans="3:3" x14ac:dyDescent="0.35">
      <c r="C153" s="48"/>
    </row>
    <row r="154" spans="3:3" x14ac:dyDescent="0.35">
      <c r="C154" s="48"/>
    </row>
    <row r="155" spans="3:3" x14ac:dyDescent="0.35">
      <c r="C155" s="48"/>
    </row>
    <row r="156" spans="3:3" x14ac:dyDescent="0.35">
      <c r="C156" s="48"/>
    </row>
    <row r="157" spans="3:3" x14ac:dyDescent="0.35">
      <c r="C157" s="48"/>
    </row>
    <row r="158" spans="3:3" x14ac:dyDescent="0.35">
      <c r="C158" s="48"/>
    </row>
    <row r="159" spans="3:3" x14ac:dyDescent="0.35">
      <c r="C159" s="48"/>
    </row>
    <row r="160" spans="3:3" x14ac:dyDescent="0.35">
      <c r="C160" s="48"/>
    </row>
    <row r="161" spans="3:3" x14ac:dyDescent="0.35">
      <c r="C161" s="48"/>
    </row>
    <row r="162" spans="3:3" x14ac:dyDescent="0.35">
      <c r="C162" s="48"/>
    </row>
    <row r="163" spans="3:3" x14ac:dyDescent="0.35">
      <c r="C163" s="48"/>
    </row>
    <row r="164" spans="3:3" x14ac:dyDescent="0.35">
      <c r="C164" s="48"/>
    </row>
    <row r="165" spans="3:3" x14ac:dyDescent="0.35">
      <c r="C165" s="48"/>
    </row>
    <row r="166" spans="3:3" x14ac:dyDescent="0.35">
      <c r="C166" s="48"/>
    </row>
    <row r="167" spans="3:3" x14ac:dyDescent="0.35">
      <c r="C167" s="48"/>
    </row>
    <row r="168" spans="3:3" x14ac:dyDescent="0.35">
      <c r="C168" s="48"/>
    </row>
    <row r="169" spans="3:3" x14ac:dyDescent="0.35">
      <c r="C169" s="48"/>
    </row>
    <row r="170" spans="3:3" x14ac:dyDescent="0.35">
      <c r="C170" s="48"/>
    </row>
    <row r="171" spans="3:3" x14ac:dyDescent="0.35">
      <c r="C171" s="48"/>
    </row>
    <row r="172" spans="3:3" x14ac:dyDescent="0.35">
      <c r="C172" s="48"/>
    </row>
    <row r="173" spans="3:3" x14ac:dyDescent="0.35">
      <c r="C173" s="48"/>
    </row>
    <row r="174" spans="3:3" x14ac:dyDescent="0.35">
      <c r="C174" s="48"/>
    </row>
    <row r="175" spans="3:3" x14ac:dyDescent="0.35">
      <c r="C175" s="48"/>
    </row>
    <row r="176" spans="3:3" x14ac:dyDescent="0.35">
      <c r="C176" s="48"/>
    </row>
    <row r="177" spans="3:3" x14ac:dyDescent="0.35">
      <c r="C177" s="48"/>
    </row>
    <row r="178" spans="3:3" x14ac:dyDescent="0.35">
      <c r="C178" s="48"/>
    </row>
    <row r="179" spans="3:3" x14ac:dyDescent="0.35">
      <c r="C179" s="48"/>
    </row>
    <row r="180" spans="3:3" x14ac:dyDescent="0.35">
      <c r="C180" s="48"/>
    </row>
    <row r="181" spans="3:3" x14ac:dyDescent="0.35">
      <c r="C181" s="48"/>
    </row>
    <row r="182" spans="3:3" x14ac:dyDescent="0.35">
      <c r="C182" s="48"/>
    </row>
    <row r="183" spans="3:3" x14ac:dyDescent="0.35">
      <c r="C183" s="48"/>
    </row>
    <row r="184" spans="3:3" x14ac:dyDescent="0.35">
      <c r="C184" s="48"/>
    </row>
    <row r="185" spans="3:3" x14ac:dyDescent="0.35">
      <c r="C185" s="48"/>
    </row>
    <row r="186" spans="3:3" x14ac:dyDescent="0.35">
      <c r="C186" s="48"/>
    </row>
    <row r="187" spans="3:3" x14ac:dyDescent="0.35">
      <c r="C187" s="48"/>
    </row>
    <row r="188" spans="3:3" x14ac:dyDescent="0.35">
      <c r="C188" s="48"/>
    </row>
    <row r="189" spans="3:3" x14ac:dyDescent="0.35">
      <c r="C189" s="48"/>
    </row>
    <row r="190" spans="3:3" x14ac:dyDescent="0.35">
      <c r="C190" s="48"/>
    </row>
    <row r="191" spans="3:3" x14ac:dyDescent="0.35">
      <c r="C191" s="48"/>
    </row>
    <row r="192" spans="3:3" x14ac:dyDescent="0.35">
      <c r="C192" s="48"/>
    </row>
    <row r="193" spans="3:3" x14ac:dyDescent="0.35">
      <c r="C193" s="48"/>
    </row>
    <row r="194" spans="3:3" x14ac:dyDescent="0.35">
      <c r="C194" s="48"/>
    </row>
    <row r="195" spans="3:3" x14ac:dyDescent="0.35">
      <c r="C195" s="48"/>
    </row>
    <row r="196" spans="3:3" x14ac:dyDescent="0.35">
      <c r="C196" s="48"/>
    </row>
    <row r="197" spans="3:3" x14ac:dyDescent="0.35">
      <c r="C197" s="48"/>
    </row>
    <row r="198" spans="3:3" x14ac:dyDescent="0.35">
      <c r="C198" s="48"/>
    </row>
    <row r="199" spans="3:3" x14ac:dyDescent="0.35">
      <c r="C199" s="48"/>
    </row>
    <row r="200" spans="3:3" x14ac:dyDescent="0.35">
      <c r="C200" s="48"/>
    </row>
    <row r="201" spans="3:3" x14ac:dyDescent="0.35">
      <c r="C201" s="48"/>
    </row>
    <row r="202" spans="3:3" x14ac:dyDescent="0.35">
      <c r="C202" s="48"/>
    </row>
    <row r="203" spans="3:3" x14ac:dyDescent="0.35">
      <c r="C203" s="48"/>
    </row>
    <row r="204" spans="3:3" x14ac:dyDescent="0.35">
      <c r="C204" s="48"/>
    </row>
    <row r="205" spans="3:3" x14ac:dyDescent="0.35">
      <c r="C205" s="48"/>
    </row>
    <row r="206" spans="3:3" x14ac:dyDescent="0.35">
      <c r="C206" s="48"/>
    </row>
    <row r="207" spans="3:3" x14ac:dyDescent="0.35">
      <c r="C207" s="48"/>
    </row>
    <row r="208" spans="3:3" x14ac:dyDescent="0.35">
      <c r="C208" s="48"/>
    </row>
    <row r="209" spans="3:3" x14ac:dyDescent="0.35">
      <c r="C209" s="48"/>
    </row>
    <row r="210" spans="3:3" x14ac:dyDescent="0.35">
      <c r="C210" s="48"/>
    </row>
    <row r="211" spans="3:3" x14ac:dyDescent="0.35">
      <c r="C211" s="48"/>
    </row>
    <row r="212" spans="3:3" x14ac:dyDescent="0.35">
      <c r="C212" s="48"/>
    </row>
    <row r="213" spans="3:3" x14ac:dyDescent="0.35">
      <c r="C213" s="48"/>
    </row>
    <row r="214" spans="3:3" x14ac:dyDescent="0.35">
      <c r="C214" s="48"/>
    </row>
    <row r="215" spans="3:3" x14ac:dyDescent="0.35">
      <c r="C215" s="48"/>
    </row>
    <row r="216" spans="3:3" x14ac:dyDescent="0.35">
      <c r="C216" s="48"/>
    </row>
    <row r="217" spans="3:3" x14ac:dyDescent="0.35">
      <c r="C217" s="48"/>
    </row>
    <row r="218" spans="3:3" x14ac:dyDescent="0.35">
      <c r="C218" s="48"/>
    </row>
    <row r="219" spans="3:3" x14ac:dyDescent="0.35">
      <c r="C219" s="48"/>
    </row>
    <row r="220" spans="3:3" x14ac:dyDescent="0.35">
      <c r="C220" s="48"/>
    </row>
    <row r="221" spans="3:3" x14ac:dyDescent="0.35">
      <c r="C221" s="48"/>
    </row>
    <row r="222" spans="3:3" x14ac:dyDescent="0.35">
      <c r="C222" s="48"/>
    </row>
    <row r="223" spans="3:3" x14ac:dyDescent="0.35">
      <c r="C223" s="48"/>
    </row>
    <row r="224" spans="3:3" x14ac:dyDescent="0.35">
      <c r="C224" s="48"/>
    </row>
    <row r="225" spans="3:3" x14ac:dyDescent="0.35">
      <c r="C225" s="48"/>
    </row>
    <row r="226" spans="3:3" x14ac:dyDescent="0.35">
      <c r="C226" s="48"/>
    </row>
    <row r="227" spans="3:3" x14ac:dyDescent="0.35">
      <c r="C227" s="48"/>
    </row>
    <row r="228" spans="3:3" x14ac:dyDescent="0.35">
      <c r="C228" s="48"/>
    </row>
    <row r="229" spans="3:3" x14ac:dyDescent="0.35">
      <c r="C229" s="48"/>
    </row>
    <row r="230" spans="3:3" x14ac:dyDescent="0.35">
      <c r="C230" s="48"/>
    </row>
    <row r="231" spans="3:3" x14ac:dyDescent="0.35">
      <c r="C231" s="48"/>
    </row>
    <row r="232" spans="3:3" x14ac:dyDescent="0.35">
      <c r="C232" s="48"/>
    </row>
    <row r="233" spans="3:3" x14ac:dyDescent="0.35">
      <c r="C233" s="48"/>
    </row>
    <row r="234" spans="3:3" x14ac:dyDescent="0.35">
      <c r="C234" s="48"/>
    </row>
    <row r="235" spans="3:3" x14ac:dyDescent="0.35">
      <c r="C235" s="48"/>
    </row>
    <row r="236" spans="3:3" x14ac:dyDescent="0.35">
      <c r="C236" s="48"/>
    </row>
    <row r="237" spans="3:3" x14ac:dyDescent="0.35">
      <c r="C237" s="48"/>
    </row>
    <row r="238" spans="3:3" x14ac:dyDescent="0.35">
      <c r="C238" s="48"/>
    </row>
    <row r="239" spans="3:3" x14ac:dyDescent="0.35">
      <c r="C239" s="48"/>
    </row>
    <row r="240" spans="3:3" x14ac:dyDescent="0.35">
      <c r="C240" s="48"/>
    </row>
    <row r="241" spans="3:3" x14ac:dyDescent="0.35">
      <c r="C241" s="48"/>
    </row>
    <row r="242" spans="3:3" x14ac:dyDescent="0.35">
      <c r="C242" s="48"/>
    </row>
    <row r="243" spans="3:3" x14ac:dyDescent="0.35">
      <c r="C243" s="48"/>
    </row>
    <row r="244" spans="3:3" x14ac:dyDescent="0.35">
      <c r="C244" s="48"/>
    </row>
    <row r="245" spans="3:3" x14ac:dyDescent="0.35">
      <c r="C245" s="48"/>
    </row>
    <row r="246" spans="3:3" x14ac:dyDescent="0.35">
      <c r="C246" s="48"/>
    </row>
    <row r="247" spans="3:3" x14ac:dyDescent="0.35">
      <c r="C247" s="48"/>
    </row>
    <row r="248" spans="3:3" x14ac:dyDescent="0.35">
      <c r="C248" s="48"/>
    </row>
    <row r="249" spans="3:3" x14ac:dyDescent="0.35">
      <c r="C249" s="48"/>
    </row>
    <row r="250" spans="3:3" x14ac:dyDescent="0.35">
      <c r="C250" s="48"/>
    </row>
    <row r="251" spans="3:3" x14ac:dyDescent="0.35">
      <c r="C251" s="48"/>
    </row>
    <row r="252" spans="3:3" x14ac:dyDescent="0.35">
      <c r="C252" s="48"/>
    </row>
    <row r="253" spans="3:3" x14ac:dyDescent="0.35">
      <c r="C253" s="48"/>
    </row>
    <row r="254" spans="3:3" x14ac:dyDescent="0.35">
      <c r="C254" s="48"/>
    </row>
    <row r="255" spans="3:3" x14ac:dyDescent="0.35">
      <c r="C255" s="48"/>
    </row>
    <row r="256" spans="3:3" x14ac:dyDescent="0.35">
      <c r="C256" s="48"/>
    </row>
    <row r="257" spans="3:3" x14ac:dyDescent="0.35">
      <c r="C257" s="48"/>
    </row>
    <row r="258" spans="3:3" x14ac:dyDescent="0.35">
      <c r="C258" s="48"/>
    </row>
    <row r="259" spans="3:3" x14ac:dyDescent="0.35">
      <c r="C259" s="48"/>
    </row>
    <row r="260" spans="3:3" x14ac:dyDescent="0.35">
      <c r="C260" s="48"/>
    </row>
    <row r="261" spans="3:3" x14ac:dyDescent="0.35">
      <c r="C261" s="48"/>
    </row>
    <row r="262" spans="3:3" x14ac:dyDescent="0.35">
      <c r="C262" s="48"/>
    </row>
    <row r="263" spans="3:3" x14ac:dyDescent="0.35">
      <c r="C263" s="48"/>
    </row>
    <row r="264" spans="3:3" x14ac:dyDescent="0.35">
      <c r="C264" s="48"/>
    </row>
    <row r="265" spans="3:3" x14ac:dyDescent="0.35">
      <c r="C265" s="48"/>
    </row>
    <row r="266" spans="3:3" x14ac:dyDescent="0.35">
      <c r="C266" s="48"/>
    </row>
    <row r="267" spans="3:3" x14ac:dyDescent="0.35">
      <c r="C267" s="48"/>
    </row>
    <row r="268" spans="3:3" x14ac:dyDescent="0.35">
      <c r="C268" s="48"/>
    </row>
    <row r="269" spans="3:3" x14ac:dyDescent="0.35">
      <c r="C269" s="48"/>
    </row>
    <row r="270" spans="3:3" x14ac:dyDescent="0.35">
      <c r="C270" s="48"/>
    </row>
    <row r="271" spans="3:3" x14ac:dyDescent="0.35">
      <c r="C271" s="48"/>
    </row>
    <row r="272" spans="3:3" x14ac:dyDescent="0.35">
      <c r="C272" s="48"/>
    </row>
    <row r="273" spans="3:3" x14ac:dyDescent="0.35">
      <c r="C273" s="48"/>
    </row>
    <row r="274" spans="3:3" x14ac:dyDescent="0.35">
      <c r="C274" s="48"/>
    </row>
    <row r="275" spans="3:3" x14ac:dyDescent="0.35">
      <c r="C275" s="48"/>
    </row>
    <row r="276" spans="3:3" x14ac:dyDescent="0.35">
      <c r="C276" s="48"/>
    </row>
    <row r="277" spans="3:3" x14ac:dyDescent="0.35">
      <c r="C277" s="48"/>
    </row>
    <row r="278" spans="3:3" x14ac:dyDescent="0.35">
      <c r="C278" s="48"/>
    </row>
    <row r="279" spans="3:3" x14ac:dyDescent="0.35">
      <c r="C279" s="48"/>
    </row>
    <row r="280" spans="3:3" x14ac:dyDescent="0.35">
      <c r="C280" s="48"/>
    </row>
    <row r="281" spans="3:3" x14ac:dyDescent="0.35">
      <c r="C281" s="48"/>
    </row>
    <row r="282" spans="3:3" x14ac:dyDescent="0.35">
      <c r="C282" s="48"/>
    </row>
    <row r="283" spans="3:3" x14ac:dyDescent="0.35">
      <c r="C283" s="48"/>
    </row>
    <row r="284" spans="3:3" x14ac:dyDescent="0.35">
      <c r="C284" s="48"/>
    </row>
    <row r="285" spans="3:3" x14ac:dyDescent="0.35">
      <c r="C285" s="48"/>
    </row>
    <row r="286" spans="3:3" x14ac:dyDescent="0.35">
      <c r="C286" s="48"/>
    </row>
    <row r="287" spans="3:3" x14ac:dyDescent="0.35">
      <c r="C287" s="48"/>
    </row>
    <row r="288" spans="3:3" x14ac:dyDescent="0.35">
      <c r="C288" s="48"/>
    </row>
    <row r="289" spans="3:3" x14ac:dyDescent="0.35">
      <c r="C289" s="48"/>
    </row>
    <row r="290" spans="3:3" x14ac:dyDescent="0.35">
      <c r="C290" s="48"/>
    </row>
    <row r="291" spans="3:3" x14ac:dyDescent="0.35">
      <c r="C291" s="48"/>
    </row>
    <row r="292" spans="3:3" x14ac:dyDescent="0.35">
      <c r="C292" s="48"/>
    </row>
    <row r="293" spans="3:3" x14ac:dyDescent="0.35">
      <c r="C293" s="48"/>
    </row>
    <row r="294" spans="3:3" x14ac:dyDescent="0.35">
      <c r="C294" s="48"/>
    </row>
    <row r="295" spans="3:3" x14ac:dyDescent="0.35">
      <c r="C295" s="48"/>
    </row>
    <row r="296" spans="3:3" x14ac:dyDescent="0.35">
      <c r="C296" s="48"/>
    </row>
    <row r="297" spans="3:3" x14ac:dyDescent="0.35">
      <c r="C297" s="48"/>
    </row>
    <row r="298" spans="3:3" x14ac:dyDescent="0.35">
      <c r="C298" s="48"/>
    </row>
    <row r="299" spans="3:3" x14ac:dyDescent="0.35">
      <c r="C299" s="48"/>
    </row>
    <row r="300" spans="3:3" x14ac:dyDescent="0.35">
      <c r="C300" s="48"/>
    </row>
    <row r="301" spans="3:3" x14ac:dyDescent="0.35">
      <c r="C301" s="48"/>
    </row>
    <row r="302" spans="3:3" x14ac:dyDescent="0.35">
      <c r="C302" s="48"/>
    </row>
    <row r="303" spans="3:3" x14ac:dyDescent="0.35">
      <c r="C303" s="48"/>
    </row>
    <row r="304" spans="3:3" x14ac:dyDescent="0.35">
      <c r="C304" s="48"/>
    </row>
    <row r="305" spans="3:3" x14ac:dyDescent="0.35">
      <c r="C305" s="48"/>
    </row>
    <row r="306" spans="3:3" x14ac:dyDescent="0.35">
      <c r="C306" s="48"/>
    </row>
    <row r="307" spans="3:3" x14ac:dyDescent="0.35">
      <c r="C307" s="48"/>
    </row>
    <row r="308" spans="3:3" x14ac:dyDescent="0.35">
      <c r="C308" s="48"/>
    </row>
    <row r="309" spans="3:3" x14ac:dyDescent="0.35">
      <c r="C309" s="48"/>
    </row>
    <row r="310" spans="3:3" x14ac:dyDescent="0.35">
      <c r="C310" s="48"/>
    </row>
    <row r="311" spans="3:3" x14ac:dyDescent="0.35">
      <c r="C311" s="48"/>
    </row>
    <row r="312" spans="3:3" x14ac:dyDescent="0.35">
      <c r="C312" s="48"/>
    </row>
    <row r="313" spans="3:3" x14ac:dyDescent="0.35">
      <c r="C313" s="48"/>
    </row>
    <row r="314" spans="3:3" x14ac:dyDescent="0.35">
      <c r="C314" s="48"/>
    </row>
    <row r="315" spans="3:3" x14ac:dyDescent="0.35">
      <c r="C315" s="48"/>
    </row>
    <row r="316" spans="3:3" x14ac:dyDescent="0.35">
      <c r="C316" s="48"/>
    </row>
    <row r="317" spans="3:3" x14ac:dyDescent="0.35">
      <c r="C317" s="48"/>
    </row>
    <row r="318" spans="3:3" x14ac:dyDescent="0.35">
      <c r="C318" s="48"/>
    </row>
    <row r="319" spans="3:3" x14ac:dyDescent="0.35">
      <c r="C319" s="48"/>
    </row>
    <row r="320" spans="3:3" x14ac:dyDescent="0.35">
      <c r="C320" s="48"/>
    </row>
    <row r="321" spans="3:3" x14ac:dyDescent="0.35">
      <c r="C321" s="48"/>
    </row>
    <row r="322" spans="3:3" x14ac:dyDescent="0.35">
      <c r="C322" s="48"/>
    </row>
    <row r="323" spans="3:3" x14ac:dyDescent="0.35">
      <c r="C323" s="48"/>
    </row>
    <row r="324" spans="3:3" x14ac:dyDescent="0.35">
      <c r="C324" s="48"/>
    </row>
    <row r="325" spans="3:3" x14ac:dyDescent="0.35">
      <c r="C325" s="48"/>
    </row>
    <row r="326" spans="3:3" x14ac:dyDescent="0.35">
      <c r="C326" s="48"/>
    </row>
    <row r="327" spans="3:3" x14ac:dyDescent="0.35">
      <c r="C327" s="48"/>
    </row>
    <row r="328" spans="3:3" x14ac:dyDescent="0.35">
      <c r="C328" s="48"/>
    </row>
    <row r="329" spans="3:3" x14ac:dyDescent="0.35">
      <c r="C329" s="48"/>
    </row>
    <row r="330" spans="3:3" x14ac:dyDescent="0.35">
      <c r="C330" s="48"/>
    </row>
    <row r="331" spans="3:3" x14ac:dyDescent="0.35">
      <c r="C331" s="48"/>
    </row>
    <row r="332" spans="3:3" x14ac:dyDescent="0.35">
      <c r="C332" s="48"/>
    </row>
    <row r="333" spans="3:3" x14ac:dyDescent="0.35">
      <c r="C333" s="48"/>
    </row>
    <row r="334" spans="3:3" x14ac:dyDescent="0.35">
      <c r="C334" s="48"/>
    </row>
    <row r="335" spans="3:3" x14ac:dyDescent="0.35">
      <c r="C335" s="48"/>
    </row>
    <row r="336" spans="3:3" x14ac:dyDescent="0.35">
      <c r="C336" s="48"/>
    </row>
    <row r="337" spans="3:3" x14ac:dyDescent="0.35">
      <c r="C337" s="48"/>
    </row>
    <row r="338" spans="3:3" x14ac:dyDescent="0.35">
      <c r="C338" s="48"/>
    </row>
    <row r="339" spans="3:3" x14ac:dyDescent="0.35">
      <c r="C339" s="48"/>
    </row>
    <row r="340" spans="3:3" x14ac:dyDescent="0.35">
      <c r="C340" s="48"/>
    </row>
    <row r="341" spans="3:3" x14ac:dyDescent="0.35">
      <c r="C341" s="48"/>
    </row>
    <row r="342" spans="3:3" x14ac:dyDescent="0.35">
      <c r="C342" s="48"/>
    </row>
    <row r="343" spans="3:3" x14ac:dyDescent="0.35">
      <c r="C343" s="48"/>
    </row>
    <row r="344" spans="3:3" x14ac:dyDescent="0.35">
      <c r="C344" s="48"/>
    </row>
    <row r="345" spans="3:3" x14ac:dyDescent="0.35">
      <c r="C345" s="48"/>
    </row>
    <row r="346" spans="3:3" x14ac:dyDescent="0.35">
      <c r="C346" s="48"/>
    </row>
    <row r="347" spans="3:3" x14ac:dyDescent="0.35">
      <c r="C347" s="48"/>
    </row>
    <row r="348" spans="3:3" x14ac:dyDescent="0.35">
      <c r="C348" s="48"/>
    </row>
    <row r="349" spans="3:3" x14ac:dyDescent="0.35">
      <c r="C349" s="48"/>
    </row>
    <row r="350" spans="3:3" x14ac:dyDescent="0.35">
      <c r="C350" s="48"/>
    </row>
    <row r="351" spans="3:3" x14ac:dyDescent="0.35">
      <c r="C351" s="48"/>
    </row>
    <row r="352" spans="3:3" x14ac:dyDescent="0.35">
      <c r="C352" s="48"/>
    </row>
    <row r="353" spans="3:3" x14ac:dyDescent="0.35">
      <c r="C353" s="48"/>
    </row>
    <row r="354" spans="3:3" x14ac:dyDescent="0.35">
      <c r="C354" s="48"/>
    </row>
    <row r="355" spans="3:3" x14ac:dyDescent="0.35">
      <c r="C355" s="48"/>
    </row>
    <row r="356" spans="3:3" x14ac:dyDescent="0.35">
      <c r="C356" s="48"/>
    </row>
    <row r="357" spans="3:3" x14ac:dyDescent="0.35">
      <c r="C357" s="48"/>
    </row>
    <row r="358" spans="3:3" x14ac:dyDescent="0.35">
      <c r="C358" s="48"/>
    </row>
    <row r="359" spans="3:3" x14ac:dyDescent="0.35">
      <c r="C359" s="48"/>
    </row>
    <row r="360" spans="3:3" x14ac:dyDescent="0.35">
      <c r="C360" s="48"/>
    </row>
    <row r="361" spans="3:3" x14ac:dyDescent="0.35">
      <c r="C361" s="48"/>
    </row>
    <row r="362" spans="3:3" x14ac:dyDescent="0.35">
      <c r="C362" s="48"/>
    </row>
    <row r="363" spans="3:3" x14ac:dyDescent="0.35">
      <c r="C363" s="48"/>
    </row>
    <row r="364" spans="3:3" x14ac:dyDescent="0.35">
      <c r="C364" s="48"/>
    </row>
    <row r="365" spans="3:3" x14ac:dyDescent="0.35">
      <c r="C365" s="48"/>
    </row>
    <row r="366" spans="3:3" x14ac:dyDescent="0.35">
      <c r="C366" s="48"/>
    </row>
    <row r="367" spans="3:3" x14ac:dyDescent="0.35">
      <c r="C367" s="48"/>
    </row>
    <row r="368" spans="3:3" x14ac:dyDescent="0.35">
      <c r="C368" s="48"/>
    </row>
    <row r="369" spans="3:3" x14ac:dyDescent="0.35">
      <c r="C369" s="48"/>
    </row>
    <row r="370" spans="3:3" x14ac:dyDescent="0.35">
      <c r="C370" s="48"/>
    </row>
    <row r="371" spans="3:3" x14ac:dyDescent="0.35">
      <c r="C371" s="48"/>
    </row>
    <row r="372" spans="3:3" x14ac:dyDescent="0.35">
      <c r="C372" s="48"/>
    </row>
    <row r="373" spans="3:3" x14ac:dyDescent="0.35">
      <c r="C373" s="48"/>
    </row>
    <row r="374" spans="3:3" x14ac:dyDescent="0.35">
      <c r="C374" s="48"/>
    </row>
    <row r="375" spans="3:3" x14ac:dyDescent="0.35">
      <c r="C375" s="48"/>
    </row>
    <row r="376" spans="3:3" x14ac:dyDescent="0.35">
      <c r="C376" s="48"/>
    </row>
    <row r="377" spans="3:3" x14ac:dyDescent="0.35">
      <c r="C377" s="48"/>
    </row>
    <row r="378" spans="3:3" x14ac:dyDescent="0.35">
      <c r="C378" s="48"/>
    </row>
    <row r="379" spans="3:3" x14ac:dyDescent="0.35">
      <c r="C379" s="48"/>
    </row>
    <row r="380" spans="3:3" x14ac:dyDescent="0.35">
      <c r="C380" s="48"/>
    </row>
    <row r="381" spans="3:3" x14ac:dyDescent="0.35">
      <c r="C381" s="48"/>
    </row>
    <row r="382" spans="3:3" x14ac:dyDescent="0.35">
      <c r="C382" s="48"/>
    </row>
    <row r="383" spans="3:3" x14ac:dyDescent="0.35">
      <c r="C383" s="48"/>
    </row>
    <row r="384" spans="3:3" x14ac:dyDescent="0.35">
      <c r="C384" s="48"/>
    </row>
    <row r="385" spans="3:3" x14ac:dyDescent="0.35">
      <c r="C385" s="48"/>
    </row>
    <row r="386" spans="3:3" x14ac:dyDescent="0.35">
      <c r="C386" s="48"/>
    </row>
    <row r="387" spans="3:3" x14ac:dyDescent="0.35">
      <c r="C387" s="48"/>
    </row>
    <row r="388" spans="3:3" x14ac:dyDescent="0.35">
      <c r="C388" s="48"/>
    </row>
    <row r="389" spans="3:3" x14ac:dyDescent="0.35">
      <c r="C389" s="48"/>
    </row>
    <row r="390" spans="3:3" x14ac:dyDescent="0.35">
      <c r="C390" s="48"/>
    </row>
    <row r="391" spans="3:3" x14ac:dyDescent="0.35">
      <c r="C391" s="48"/>
    </row>
    <row r="392" spans="3:3" x14ac:dyDescent="0.35">
      <c r="C392" s="48"/>
    </row>
    <row r="393" spans="3:3" x14ac:dyDescent="0.35">
      <c r="C393" s="48"/>
    </row>
    <row r="394" spans="3:3" x14ac:dyDescent="0.35">
      <c r="C394" s="48"/>
    </row>
    <row r="395" spans="3:3" x14ac:dyDescent="0.35">
      <c r="C395" s="48"/>
    </row>
    <row r="396" spans="3:3" x14ac:dyDescent="0.35">
      <c r="C396" s="48"/>
    </row>
    <row r="397" spans="3:3" x14ac:dyDescent="0.35">
      <c r="C397" s="48"/>
    </row>
    <row r="398" spans="3:3" x14ac:dyDescent="0.35">
      <c r="C398" s="48"/>
    </row>
    <row r="399" spans="3:3" x14ac:dyDescent="0.35">
      <c r="C399" s="48"/>
    </row>
    <row r="400" spans="3:3" x14ac:dyDescent="0.35">
      <c r="C400" s="48"/>
    </row>
    <row r="401" spans="3:3" x14ac:dyDescent="0.35">
      <c r="C401" s="48"/>
    </row>
    <row r="402" spans="3:3" x14ac:dyDescent="0.35">
      <c r="C402" s="48"/>
    </row>
    <row r="403" spans="3:3" x14ac:dyDescent="0.35">
      <c r="C403" s="48"/>
    </row>
    <row r="404" spans="3:3" x14ac:dyDescent="0.35">
      <c r="C404" s="48"/>
    </row>
    <row r="405" spans="3:3" x14ac:dyDescent="0.35">
      <c r="C405" s="48"/>
    </row>
    <row r="406" spans="3:3" x14ac:dyDescent="0.35">
      <c r="C406" s="48"/>
    </row>
    <row r="407" spans="3:3" x14ac:dyDescent="0.35">
      <c r="C407" s="48"/>
    </row>
    <row r="408" spans="3:3" x14ac:dyDescent="0.35">
      <c r="C408" s="48"/>
    </row>
    <row r="409" spans="3:3" x14ac:dyDescent="0.35">
      <c r="C409" s="48"/>
    </row>
    <row r="410" spans="3:3" x14ac:dyDescent="0.35">
      <c r="C410" s="48"/>
    </row>
    <row r="411" spans="3:3" x14ac:dyDescent="0.35">
      <c r="C411" s="48"/>
    </row>
    <row r="412" spans="3:3" x14ac:dyDescent="0.35">
      <c r="C412" s="48"/>
    </row>
    <row r="413" spans="3:3" x14ac:dyDescent="0.35">
      <c r="C413" s="48"/>
    </row>
    <row r="414" spans="3:3" x14ac:dyDescent="0.35">
      <c r="C414" s="48"/>
    </row>
    <row r="415" spans="3:3" x14ac:dyDescent="0.35">
      <c r="C415" s="48"/>
    </row>
    <row r="416" spans="3:3" x14ac:dyDescent="0.35">
      <c r="C416" s="48"/>
    </row>
    <row r="417" spans="3:3" x14ac:dyDescent="0.35">
      <c r="C417" s="48"/>
    </row>
    <row r="418" spans="3:3" x14ac:dyDescent="0.35">
      <c r="C418" s="48"/>
    </row>
    <row r="419" spans="3:3" x14ac:dyDescent="0.35">
      <c r="C419" s="48"/>
    </row>
    <row r="420" spans="3:3" x14ac:dyDescent="0.35">
      <c r="C420" s="48"/>
    </row>
    <row r="421" spans="3:3" x14ac:dyDescent="0.35">
      <c r="C421" s="48"/>
    </row>
    <row r="422" spans="3:3" x14ac:dyDescent="0.35">
      <c r="C422" s="48"/>
    </row>
    <row r="423" spans="3:3" x14ac:dyDescent="0.35">
      <c r="C423" s="48"/>
    </row>
    <row r="424" spans="3:3" x14ac:dyDescent="0.35">
      <c r="C424" s="48"/>
    </row>
    <row r="425" spans="3:3" x14ac:dyDescent="0.35">
      <c r="C425" s="48"/>
    </row>
    <row r="426" spans="3:3" x14ac:dyDescent="0.35">
      <c r="C426" s="48"/>
    </row>
    <row r="427" spans="3:3" x14ac:dyDescent="0.35">
      <c r="C427" s="48"/>
    </row>
    <row r="428" spans="3:3" x14ac:dyDescent="0.35">
      <c r="C428" s="48"/>
    </row>
    <row r="429" spans="3:3" x14ac:dyDescent="0.35">
      <c r="C429" s="48"/>
    </row>
    <row r="430" spans="3:3" x14ac:dyDescent="0.35">
      <c r="C430" s="48"/>
    </row>
    <row r="431" spans="3:3" x14ac:dyDescent="0.35">
      <c r="C431" s="48"/>
    </row>
    <row r="432" spans="3:3" x14ac:dyDescent="0.35">
      <c r="C432" s="48"/>
    </row>
    <row r="433" spans="3:3" x14ac:dyDescent="0.35">
      <c r="C433" s="48"/>
    </row>
    <row r="434" spans="3:3" x14ac:dyDescent="0.35">
      <c r="C434" s="48"/>
    </row>
    <row r="435" spans="3:3" x14ac:dyDescent="0.35">
      <c r="C435" s="48"/>
    </row>
    <row r="436" spans="3:3" x14ac:dyDescent="0.35">
      <c r="C436" s="48"/>
    </row>
    <row r="437" spans="3:3" x14ac:dyDescent="0.35">
      <c r="C437" s="48"/>
    </row>
    <row r="438" spans="3:3" x14ac:dyDescent="0.35">
      <c r="C438" s="48"/>
    </row>
    <row r="439" spans="3:3" x14ac:dyDescent="0.35">
      <c r="C439" s="48"/>
    </row>
    <row r="440" spans="3:3" x14ac:dyDescent="0.35">
      <c r="C440" s="48"/>
    </row>
    <row r="441" spans="3:3" x14ac:dyDescent="0.35">
      <c r="C441" s="48"/>
    </row>
    <row r="442" spans="3:3" x14ac:dyDescent="0.35">
      <c r="C442" s="48"/>
    </row>
    <row r="443" spans="3:3" x14ac:dyDescent="0.35">
      <c r="C443" s="48"/>
    </row>
    <row r="444" spans="3:3" x14ac:dyDescent="0.35">
      <c r="C444" s="48"/>
    </row>
    <row r="445" spans="3:3" x14ac:dyDescent="0.35">
      <c r="C445" s="48"/>
    </row>
    <row r="446" spans="3:3" x14ac:dyDescent="0.35">
      <c r="C446" s="48"/>
    </row>
    <row r="447" spans="3:3" x14ac:dyDescent="0.35">
      <c r="C447" s="48"/>
    </row>
    <row r="448" spans="3:3" x14ac:dyDescent="0.35">
      <c r="C448" s="48"/>
    </row>
    <row r="449" spans="3:3" x14ac:dyDescent="0.35">
      <c r="C449" s="48"/>
    </row>
    <row r="450" spans="3:3" x14ac:dyDescent="0.35">
      <c r="C450" s="48"/>
    </row>
    <row r="451" spans="3:3" x14ac:dyDescent="0.35">
      <c r="C451" s="48"/>
    </row>
    <row r="452" spans="3:3" x14ac:dyDescent="0.35">
      <c r="C452" s="48"/>
    </row>
    <row r="453" spans="3:3" x14ac:dyDescent="0.35">
      <c r="C453" s="48"/>
    </row>
    <row r="454" spans="3:3" x14ac:dyDescent="0.35">
      <c r="C454" s="48"/>
    </row>
    <row r="455" spans="3:3" x14ac:dyDescent="0.35">
      <c r="C455" s="48"/>
    </row>
    <row r="456" spans="3:3" x14ac:dyDescent="0.35">
      <c r="C456" s="48"/>
    </row>
    <row r="457" spans="3:3" x14ac:dyDescent="0.35">
      <c r="C457" s="48"/>
    </row>
    <row r="458" spans="3:3" x14ac:dyDescent="0.35">
      <c r="C458" s="48"/>
    </row>
    <row r="459" spans="3:3" x14ac:dyDescent="0.35">
      <c r="C459" s="48"/>
    </row>
    <row r="460" spans="3:3" x14ac:dyDescent="0.35">
      <c r="C460" s="48"/>
    </row>
    <row r="461" spans="3:3" x14ac:dyDescent="0.35">
      <c r="C461" s="48"/>
    </row>
    <row r="462" spans="3:3" x14ac:dyDescent="0.35">
      <c r="C462" s="48"/>
    </row>
    <row r="463" spans="3:3" x14ac:dyDescent="0.35">
      <c r="C463" s="48"/>
    </row>
    <row r="464" spans="3:3" x14ac:dyDescent="0.35">
      <c r="C464" s="48"/>
    </row>
    <row r="465" spans="3:3" x14ac:dyDescent="0.35">
      <c r="C465" s="48"/>
    </row>
    <row r="466" spans="3:3" x14ac:dyDescent="0.35">
      <c r="C466" s="48"/>
    </row>
    <row r="467" spans="3:3" x14ac:dyDescent="0.35">
      <c r="C467" s="48"/>
    </row>
    <row r="468" spans="3:3" x14ac:dyDescent="0.35">
      <c r="C468" s="48"/>
    </row>
    <row r="469" spans="3:3" x14ac:dyDescent="0.35">
      <c r="C469" s="48"/>
    </row>
    <row r="470" spans="3:3" x14ac:dyDescent="0.35">
      <c r="C470" s="48"/>
    </row>
    <row r="471" spans="3:3" x14ac:dyDescent="0.35">
      <c r="C471" s="48"/>
    </row>
    <row r="472" spans="3:3" x14ac:dyDescent="0.35">
      <c r="C472" s="48"/>
    </row>
    <row r="473" spans="3:3" x14ac:dyDescent="0.35">
      <c r="C473" s="48"/>
    </row>
    <row r="474" spans="3:3" x14ac:dyDescent="0.35">
      <c r="C474" s="48"/>
    </row>
    <row r="475" spans="3:3" x14ac:dyDescent="0.35">
      <c r="C475" s="48"/>
    </row>
    <row r="476" spans="3:3" x14ac:dyDescent="0.35">
      <c r="C476" s="48"/>
    </row>
    <row r="477" spans="3:3" x14ac:dyDescent="0.35">
      <c r="C477" s="48"/>
    </row>
    <row r="478" spans="3:3" x14ac:dyDescent="0.35">
      <c r="C478" s="48"/>
    </row>
    <row r="479" spans="3:3" x14ac:dyDescent="0.35">
      <c r="C479" s="48"/>
    </row>
    <row r="480" spans="3:3" x14ac:dyDescent="0.35">
      <c r="C480" s="48"/>
    </row>
    <row r="481" spans="3:3" x14ac:dyDescent="0.35">
      <c r="C481" s="48"/>
    </row>
    <row r="482" spans="3:3" x14ac:dyDescent="0.35">
      <c r="C482" s="48"/>
    </row>
    <row r="483" spans="3:3" x14ac:dyDescent="0.35">
      <c r="C483" s="48"/>
    </row>
    <row r="484" spans="3:3" x14ac:dyDescent="0.35">
      <c r="C484" s="48"/>
    </row>
    <row r="485" spans="3:3" x14ac:dyDescent="0.35">
      <c r="C485" s="48"/>
    </row>
    <row r="486" spans="3:3" x14ac:dyDescent="0.35">
      <c r="C486" s="48"/>
    </row>
    <row r="487" spans="3:3" x14ac:dyDescent="0.35">
      <c r="C487" s="48"/>
    </row>
    <row r="488" spans="3:3" x14ac:dyDescent="0.35">
      <c r="C488" s="48"/>
    </row>
    <row r="489" spans="3:3" x14ac:dyDescent="0.35">
      <c r="C489" s="48"/>
    </row>
    <row r="490" spans="3:3" x14ac:dyDescent="0.35">
      <c r="C490" s="48"/>
    </row>
    <row r="491" spans="3:3" x14ac:dyDescent="0.35">
      <c r="C491" s="48"/>
    </row>
    <row r="492" spans="3:3" x14ac:dyDescent="0.35">
      <c r="C492" s="48"/>
    </row>
    <row r="493" spans="3:3" x14ac:dyDescent="0.35">
      <c r="C493" s="48"/>
    </row>
    <row r="494" spans="3:3" x14ac:dyDescent="0.35">
      <c r="C494" s="48"/>
    </row>
    <row r="495" spans="3:3" x14ac:dyDescent="0.35">
      <c r="C495" s="48"/>
    </row>
    <row r="496" spans="3:3" x14ac:dyDescent="0.35">
      <c r="C496" s="48"/>
    </row>
    <row r="497" spans="3:3" x14ac:dyDescent="0.35">
      <c r="C497" s="48"/>
    </row>
    <row r="498" spans="3:3" x14ac:dyDescent="0.35">
      <c r="C498" s="48"/>
    </row>
    <row r="499" spans="3:3" x14ac:dyDescent="0.35">
      <c r="C499" s="48"/>
    </row>
    <row r="500" spans="3:3" x14ac:dyDescent="0.35">
      <c r="C500" s="48"/>
    </row>
    <row r="501" spans="3:3" x14ac:dyDescent="0.35">
      <c r="C501" s="48"/>
    </row>
    <row r="502" spans="3:3" x14ac:dyDescent="0.35">
      <c r="C502" s="48"/>
    </row>
    <row r="503" spans="3:3" x14ac:dyDescent="0.35">
      <c r="C503" s="48"/>
    </row>
    <row r="504" spans="3:3" x14ac:dyDescent="0.35">
      <c r="C504" s="48"/>
    </row>
    <row r="505" spans="3:3" x14ac:dyDescent="0.35">
      <c r="C505" s="48"/>
    </row>
    <row r="506" spans="3:3" x14ac:dyDescent="0.35">
      <c r="C506" s="48"/>
    </row>
    <row r="507" spans="3:3" x14ac:dyDescent="0.35">
      <c r="C507" s="48"/>
    </row>
    <row r="508" spans="3:3" x14ac:dyDescent="0.35">
      <c r="C508" s="48"/>
    </row>
    <row r="509" spans="3:3" x14ac:dyDescent="0.35">
      <c r="C509" s="48"/>
    </row>
    <row r="510" spans="3:3" x14ac:dyDescent="0.35">
      <c r="C510" s="48"/>
    </row>
    <row r="511" spans="3:3" x14ac:dyDescent="0.35">
      <c r="C511" s="48"/>
    </row>
    <row r="512" spans="3:3" x14ac:dyDescent="0.35">
      <c r="C512" s="48"/>
    </row>
    <row r="513" spans="3:3" x14ac:dyDescent="0.35">
      <c r="C513" s="48"/>
    </row>
    <row r="514" spans="3:3" x14ac:dyDescent="0.35">
      <c r="C514" s="48"/>
    </row>
    <row r="515" spans="3:3" x14ac:dyDescent="0.35">
      <c r="C515" s="48"/>
    </row>
    <row r="516" spans="3:3" x14ac:dyDescent="0.35">
      <c r="C516" s="48"/>
    </row>
    <row r="517" spans="3:3" x14ac:dyDescent="0.35">
      <c r="C517" s="48"/>
    </row>
    <row r="518" spans="3:3" x14ac:dyDescent="0.35">
      <c r="C518" s="48"/>
    </row>
    <row r="519" spans="3:3" x14ac:dyDescent="0.35">
      <c r="C519" s="48"/>
    </row>
    <row r="520" spans="3:3" x14ac:dyDescent="0.35">
      <c r="C520" s="48"/>
    </row>
    <row r="521" spans="3:3" x14ac:dyDescent="0.35">
      <c r="C521" s="48"/>
    </row>
    <row r="522" spans="3:3" x14ac:dyDescent="0.35">
      <c r="C522" s="48"/>
    </row>
    <row r="523" spans="3:3" x14ac:dyDescent="0.35">
      <c r="C523" s="48"/>
    </row>
    <row r="524" spans="3:3" x14ac:dyDescent="0.35">
      <c r="C524" s="48"/>
    </row>
    <row r="525" spans="3:3" x14ac:dyDescent="0.35">
      <c r="C525" s="48"/>
    </row>
    <row r="526" spans="3:3" x14ac:dyDescent="0.35">
      <c r="C526" s="48"/>
    </row>
    <row r="527" spans="3:3" x14ac:dyDescent="0.35">
      <c r="C527" s="48"/>
    </row>
    <row r="528" spans="3:3" x14ac:dyDescent="0.35">
      <c r="C528" s="48"/>
    </row>
    <row r="529" spans="3:3" x14ac:dyDescent="0.35">
      <c r="C529" s="48"/>
    </row>
    <row r="530" spans="3:3" x14ac:dyDescent="0.35">
      <c r="C530" s="48"/>
    </row>
    <row r="531" spans="3:3" x14ac:dyDescent="0.35">
      <c r="C531" s="48"/>
    </row>
    <row r="532" spans="3:3" x14ac:dyDescent="0.35">
      <c r="C532" s="48"/>
    </row>
    <row r="533" spans="3:3" x14ac:dyDescent="0.35">
      <c r="C533" s="48"/>
    </row>
    <row r="534" spans="3:3" x14ac:dyDescent="0.35">
      <c r="C534" s="48"/>
    </row>
    <row r="535" spans="3:3" x14ac:dyDescent="0.35">
      <c r="C535" s="48"/>
    </row>
    <row r="536" spans="3:3" x14ac:dyDescent="0.35">
      <c r="C536" s="48"/>
    </row>
    <row r="537" spans="3:3" x14ac:dyDescent="0.35">
      <c r="C537" s="48"/>
    </row>
    <row r="538" spans="3:3" x14ac:dyDescent="0.35">
      <c r="C538" s="48"/>
    </row>
    <row r="539" spans="3:3" x14ac:dyDescent="0.35">
      <c r="C539" s="48"/>
    </row>
    <row r="540" spans="3:3" x14ac:dyDescent="0.35">
      <c r="C540" s="48"/>
    </row>
    <row r="541" spans="3:3" x14ac:dyDescent="0.35">
      <c r="C541" s="48"/>
    </row>
    <row r="542" spans="3:3" x14ac:dyDescent="0.35">
      <c r="C542" s="48"/>
    </row>
    <row r="543" spans="3:3" x14ac:dyDescent="0.35">
      <c r="C543" s="48"/>
    </row>
    <row r="544" spans="3:3" x14ac:dyDescent="0.35">
      <c r="C544" s="48"/>
    </row>
    <row r="545" spans="3:3" x14ac:dyDescent="0.35">
      <c r="C545" s="48"/>
    </row>
    <row r="546" spans="3:3" x14ac:dyDescent="0.35">
      <c r="C546" s="48"/>
    </row>
    <row r="547" spans="3:3" x14ac:dyDescent="0.35">
      <c r="C547" s="48"/>
    </row>
    <row r="548" spans="3:3" x14ac:dyDescent="0.35">
      <c r="C548" s="48"/>
    </row>
    <row r="549" spans="3:3" x14ac:dyDescent="0.35">
      <c r="C549" s="48"/>
    </row>
    <row r="550" spans="3:3" x14ac:dyDescent="0.35">
      <c r="C550" s="48"/>
    </row>
    <row r="551" spans="3:3" x14ac:dyDescent="0.35">
      <c r="C551" s="48"/>
    </row>
    <row r="552" spans="3:3" x14ac:dyDescent="0.35">
      <c r="C552" s="48"/>
    </row>
    <row r="553" spans="3:3" x14ac:dyDescent="0.35">
      <c r="C553" s="48"/>
    </row>
    <row r="554" spans="3:3" x14ac:dyDescent="0.35">
      <c r="C554" s="48"/>
    </row>
    <row r="555" spans="3:3" x14ac:dyDescent="0.35">
      <c r="C555" s="48"/>
    </row>
    <row r="556" spans="3:3" x14ac:dyDescent="0.35">
      <c r="C556" s="48"/>
    </row>
    <row r="557" spans="3:3" x14ac:dyDescent="0.35">
      <c r="C557" s="48"/>
    </row>
    <row r="558" spans="3:3" x14ac:dyDescent="0.35">
      <c r="C558" s="48"/>
    </row>
    <row r="559" spans="3:3" x14ac:dyDescent="0.35">
      <c r="C559" s="48"/>
    </row>
    <row r="560" spans="3:3" x14ac:dyDescent="0.35">
      <c r="C560" s="48"/>
    </row>
    <row r="561" spans="3:3" x14ac:dyDescent="0.35">
      <c r="C561" s="48"/>
    </row>
    <row r="562" spans="3:3" x14ac:dyDescent="0.35">
      <c r="C562" s="48"/>
    </row>
    <row r="563" spans="3:3" x14ac:dyDescent="0.35">
      <c r="C563" s="48"/>
    </row>
    <row r="564" spans="3:3" x14ac:dyDescent="0.35">
      <c r="C564" s="48"/>
    </row>
    <row r="565" spans="3:3" x14ac:dyDescent="0.35">
      <c r="C565" s="48"/>
    </row>
    <row r="566" spans="3:3" x14ac:dyDescent="0.35">
      <c r="C566" s="48"/>
    </row>
    <row r="567" spans="3:3" x14ac:dyDescent="0.35">
      <c r="C567" s="48"/>
    </row>
    <row r="568" spans="3:3" x14ac:dyDescent="0.35">
      <c r="C568" s="48"/>
    </row>
    <row r="569" spans="3:3" x14ac:dyDescent="0.35">
      <c r="C569" s="48"/>
    </row>
    <row r="570" spans="3:3" x14ac:dyDescent="0.35">
      <c r="C570" s="48"/>
    </row>
    <row r="571" spans="3:3" x14ac:dyDescent="0.35">
      <c r="C571" s="48"/>
    </row>
    <row r="572" spans="3:3" x14ac:dyDescent="0.35">
      <c r="C572" s="48"/>
    </row>
    <row r="573" spans="3:3" x14ac:dyDescent="0.35">
      <c r="C573" s="48"/>
    </row>
    <row r="574" spans="3:3" x14ac:dyDescent="0.35">
      <c r="C574" s="48"/>
    </row>
    <row r="575" spans="3:3" x14ac:dyDescent="0.35">
      <c r="C575" s="48"/>
    </row>
    <row r="576" spans="3:3" x14ac:dyDescent="0.35">
      <c r="C576" s="48"/>
    </row>
    <row r="577" spans="3:3" x14ac:dyDescent="0.35">
      <c r="C577" s="48"/>
    </row>
    <row r="578" spans="3:3" x14ac:dyDescent="0.35">
      <c r="C578" s="48"/>
    </row>
    <row r="579" spans="3:3" x14ac:dyDescent="0.35">
      <c r="C579" s="48"/>
    </row>
    <row r="580" spans="3:3" x14ac:dyDescent="0.35">
      <c r="C580" s="48"/>
    </row>
    <row r="581" spans="3:3" x14ac:dyDescent="0.35">
      <c r="C581" s="48"/>
    </row>
    <row r="582" spans="3:3" x14ac:dyDescent="0.35">
      <c r="C582" s="48"/>
    </row>
    <row r="583" spans="3:3" x14ac:dyDescent="0.35">
      <c r="C583" s="48"/>
    </row>
    <row r="584" spans="3:3" x14ac:dyDescent="0.35">
      <c r="C584" s="48"/>
    </row>
    <row r="585" spans="3:3" x14ac:dyDescent="0.35">
      <c r="C585" s="48"/>
    </row>
    <row r="586" spans="3:3" x14ac:dyDescent="0.35">
      <c r="C586" s="48"/>
    </row>
    <row r="587" spans="3:3" x14ac:dyDescent="0.35">
      <c r="C587" s="48"/>
    </row>
    <row r="588" spans="3:3" x14ac:dyDescent="0.35">
      <c r="C588" s="48"/>
    </row>
    <row r="589" spans="3:3" x14ac:dyDescent="0.35">
      <c r="C589" s="48"/>
    </row>
    <row r="590" spans="3:3" x14ac:dyDescent="0.35">
      <c r="C590" s="48"/>
    </row>
    <row r="591" spans="3:3" x14ac:dyDescent="0.35">
      <c r="C591" s="48"/>
    </row>
    <row r="592" spans="3:3" x14ac:dyDescent="0.35">
      <c r="C592" s="48"/>
    </row>
    <row r="593" spans="3:3" x14ac:dyDescent="0.35">
      <c r="C593" s="48"/>
    </row>
    <row r="594" spans="3:3" x14ac:dyDescent="0.35">
      <c r="C594" s="48"/>
    </row>
    <row r="595" spans="3:3" x14ac:dyDescent="0.35">
      <c r="C595" s="48"/>
    </row>
    <row r="596" spans="3:3" x14ac:dyDescent="0.35">
      <c r="C596" s="48"/>
    </row>
    <row r="597" spans="3:3" x14ac:dyDescent="0.35">
      <c r="C597" s="48"/>
    </row>
    <row r="598" spans="3:3" x14ac:dyDescent="0.35">
      <c r="C598" s="48"/>
    </row>
    <row r="599" spans="3:3" x14ac:dyDescent="0.35">
      <c r="C599" s="48"/>
    </row>
    <row r="600" spans="3:3" x14ac:dyDescent="0.35">
      <c r="C600" s="48"/>
    </row>
    <row r="601" spans="3:3" x14ac:dyDescent="0.35">
      <c r="C601" s="48"/>
    </row>
    <row r="602" spans="3:3" x14ac:dyDescent="0.35">
      <c r="C602" s="48"/>
    </row>
    <row r="603" spans="3:3" x14ac:dyDescent="0.35">
      <c r="C603" s="48"/>
    </row>
    <row r="604" spans="3:3" x14ac:dyDescent="0.35">
      <c r="C604" s="48"/>
    </row>
    <row r="605" spans="3:3" x14ac:dyDescent="0.35">
      <c r="C605" s="48"/>
    </row>
    <row r="606" spans="3:3" x14ac:dyDescent="0.35">
      <c r="C606" s="48"/>
    </row>
    <row r="607" spans="3:3" x14ac:dyDescent="0.35">
      <c r="C607" s="48"/>
    </row>
    <row r="608" spans="3:3" x14ac:dyDescent="0.35">
      <c r="C608" s="48"/>
    </row>
    <row r="609" spans="3:3" x14ac:dyDescent="0.35">
      <c r="C609" s="48"/>
    </row>
    <row r="610" spans="3:3" x14ac:dyDescent="0.35">
      <c r="C610" s="48"/>
    </row>
    <row r="611" spans="3:3" x14ac:dyDescent="0.35">
      <c r="C611" s="48"/>
    </row>
    <row r="612" spans="3:3" x14ac:dyDescent="0.35">
      <c r="C612" s="48"/>
    </row>
    <row r="613" spans="3:3" x14ac:dyDescent="0.35">
      <c r="C613" s="48"/>
    </row>
    <row r="614" spans="3:3" x14ac:dyDescent="0.35">
      <c r="C614" s="48"/>
    </row>
    <row r="615" spans="3:3" x14ac:dyDescent="0.35">
      <c r="C615" s="48"/>
    </row>
    <row r="616" spans="3:3" x14ac:dyDescent="0.35">
      <c r="C616" s="48"/>
    </row>
    <row r="617" spans="3:3" x14ac:dyDescent="0.35">
      <c r="C617" s="48"/>
    </row>
    <row r="618" spans="3:3" x14ac:dyDescent="0.35">
      <c r="C618" s="48"/>
    </row>
    <row r="619" spans="3:3" x14ac:dyDescent="0.35">
      <c r="C619" s="48"/>
    </row>
    <row r="620" spans="3:3" x14ac:dyDescent="0.35">
      <c r="C620" s="48"/>
    </row>
    <row r="621" spans="3:3" x14ac:dyDescent="0.35">
      <c r="C621" s="48"/>
    </row>
    <row r="622" spans="3:3" x14ac:dyDescent="0.35">
      <c r="C622" s="48"/>
    </row>
    <row r="623" spans="3:3" x14ac:dyDescent="0.35">
      <c r="C623" s="48"/>
    </row>
    <row r="624" spans="3:3" x14ac:dyDescent="0.35">
      <c r="C624" s="48"/>
    </row>
    <row r="625" spans="3:3" x14ac:dyDescent="0.35">
      <c r="C625" s="48"/>
    </row>
    <row r="626" spans="3:3" x14ac:dyDescent="0.35">
      <c r="C626" s="48"/>
    </row>
  </sheetData>
  <mergeCells count="54">
    <mergeCell ref="E56:H56"/>
    <mergeCell ref="E46:J46"/>
    <mergeCell ref="E47:K47"/>
    <mergeCell ref="E45:H45"/>
    <mergeCell ref="E35:H35"/>
    <mergeCell ref="E36:H36"/>
    <mergeCell ref="E37:H37"/>
    <mergeCell ref="E38:H38"/>
    <mergeCell ref="E39:H39"/>
    <mergeCell ref="E40:H40"/>
    <mergeCell ref="E41:H41"/>
    <mergeCell ref="E42:H42"/>
    <mergeCell ref="E43:H43"/>
    <mergeCell ref="E44:H44"/>
    <mergeCell ref="E52:H52"/>
    <mergeCell ref="E53:H53"/>
    <mergeCell ref="D21:D24"/>
    <mergeCell ref="E21:H24"/>
    <mergeCell ref="I21:I24"/>
    <mergeCell ref="J21:L21"/>
    <mergeCell ref="K22:L24"/>
    <mergeCell ref="E32:H32"/>
    <mergeCell ref="E33:H33"/>
    <mergeCell ref="E34:H34"/>
    <mergeCell ref="E25:H25"/>
    <mergeCell ref="E26:H26"/>
    <mergeCell ref="E27:H27"/>
    <mergeCell ref="E28:H28"/>
    <mergeCell ref="E29:H29"/>
    <mergeCell ref="E30:H30"/>
    <mergeCell ref="E31:H31"/>
    <mergeCell ref="E17:K17"/>
    <mergeCell ref="E18:K18"/>
    <mergeCell ref="E19:K19"/>
    <mergeCell ref="E20:K20"/>
    <mergeCell ref="E11:K11"/>
    <mergeCell ref="E15:K15"/>
    <mergeCell ref="E16:K16"/>
    <mergeCell ref="E12:H12"/>
    <mergeCell ref="E13:H13"/>
    <mergeCell ref="E14:H14"/>
    <mergeCell ref="E7:K7"/>
    <mergeCell ref="E9:K9"/>
    <mergeCell ref="G10:K10"/>
    <mergeCell ref="E2:K2"/>
    <mergeCell ref="E4:K4"/>
    <mergeCell ref="E5:K5"/>
    <mergeCell ref="E6:K6"/>
    <mergeCell ref="E8:K8"/>
    <mergeCell ref="E54:H54"/>
    <mergeCell ref="E55:H55"/>
    <mergeCell ref="I48:K48"/>
    <mergeCell ref="E49:H49"/>
    <mergeCell ref="E50:H50"/>
  </mergeCells>
  <phoneticPr fontId="12" type="noConversion"/>
  <pageMargins left="0.7" right="0.7" top="0.75" bottom="0.75" header="0.3" footer="0.3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0AEE3-47D5-45FB-A227-26695536ED73}">
  <dimension ref="C1:T37"/>
  <sheetViews>
    <sheetView view="pageBreakPreview" topLeftCell="A7" zoomScale="95" zoomScaleNormal="100" zoomScaleSheetLayoutView="95" workbookViewId="0">
      <selection activeCell="H21" sqref="H21"/>
    </sheetView>
  </sheetViews>
  <sheetFormatPr defaultColWidth="9" defaultRowHeight="13.8" x14ac:dyDescent="0.25"/>
  <cols>
    <col min="1" max="1" width="9" style="49"/>
    <col min="2" max="2" width="6" style="49" customWidth="1"/>
    <col min="3" max="3" width="6.59765625" style="49" customWidth="1"/>
    <col min="4" max="4" width="11.8984375" style="49" customWidth="1"/>
    <col min="5" max="5" width="5.5" style="49" customWidth="1"/>
    <col min="6" max="6" width="6.8984375" style="49" customWidth="1"/>
    <col min="7" max="7" width="12.3984375" style="49" customWidth="1"/>
    <col min="8" max="9" width="8.5" style="49" customWidth="1"/>
    <col min="10" max="10" width="8.09765625" style="49" customWidth="1"/>
    <col min="11" max="11" width="18.69921875" style="49" customWidth="1"/>
    <col min="12" max="12" width="12" style="49" customWidth="1"/>
    <col min="13" max="16384" width="9" style="49"/>
  </cols>
  <sheetData>
    <row r="1" spans="3:20" ht="30" x14ac:dyDescent="0.25">
      <c r="F1" s="160" t="s">
        <v>0</v>
      </c>
      <c r="G1" s="160"/>
      <c r="H1" s="160"/>
      <c r="I1" s="160"/>
      <c r="L1" s="76"/>
      <c r="M1" s="76"/>
      <c r="N1" s="76"/>
      <c r="O1" s="76"/>
      <c r="P1" s="76"/>
      <c r="Q1" s="76"/>
      <c r="R1" s="76"/>
      <c r="S1" s="76"/>
      <c r="T1" s="76"/>
    </row>
    <row r="2" spans="3:20" ht="12" customHeight="1" x14ac:dyDescent="0.25">
      <c r="L2" s="76"/>
      <c r="M2" s="76"/>
      <c r="N2" s="76"/>
      <c r="O2" s="76"/>
      <c r="P2" s="76"/>
      <c r="Q2" s="76"/>
      <c r="R2" s="76"/>
      <c r="S2" s="76"/>
      <c r="T2" s="76"/>
    </row>
    <row r="3" spans="3:20" ht="25.5" customHeight="1" x14ac:dyDescent="0.25">
      <c r="C3" s="50" t="s">
        <v>178</v>
      </c>
      <c r="L3" s="76"/>
      <c r="M3" s="76"/>
      <c r="N3" s="76"/>
      <c r="O3" s="76"/>
      <c r="P3" s="76"/>
      <c r="Q3" s="76"/>
      <c r="R3" s="76"/>
      <c r="S3" s="76"/>
      <c r="T3" s="76"/>
    </row>
    <row r="4" spans="3:20" ht="18.75" customHeight="1" x14ac:dyDescent="0.25">
      <c r="C4" s="51" t="s">
        <v>1</v>
      </c>
      <c r="D4" s="52" t="str">
        <f>แบบกรอกข้อมูล!E2</f>
        <v>ร       /2568</v>
      </c>
      <c r="E4" s="51" t="s">
        <v>2</v>
      </c>
      <c r="F4" s="163" t="str">
        <f>แบบกรอกข้อมูล!E3</f>
        <v>7 พฤศจิกายน 2567</v>
      </c>
      <c r="G4" s="163"/>
      <c r="H4" s="163"/>
      <c r="I4" s="163"/>
      <c r="J4" s="163"/>
      <c r="K4" s="163"/>
      <c r="L4" s="76"/>
      <c r="M4" s="76"/>
      <c r="N4" s="76"/>
      <c r="O4" s="76"/>
      <c r="P4" s="76"/>
      <c r="Q4" s="76"/>
      <c r="R4" s="76"/>
      <c r="S4" s="76"/>
      <c r="T4" s="76"/>
    </row>
    <row r="5" spans="3:20" ht="18.75" customHeight="1" x14ac:dyDescent="0.25">
      <c r="C5" s="53" t="s">
        <v>3</v>
      </c>
      <c r="D5" s="53" t="str">
        <f>แบบกรอกข้อมูล!E4</f>
        <v>รายงานขอจ้าง</v>
      </c>
      <c r="E5" s="53"/>
      <c r="F5" s="53"/>
      <c r="G5" s="54"/>
      <c r="H5" s="54"/>
      <c r="I5" s="54"/>
      <c r="J5" s="54"/>
      <c r="K5" s="54"/>
      <c r="L5" s="76"/>
      <c r="M5" s="76"/>
      <c r="N5" s="76"/>
      <c r="O5" s="76"/>
      <c r="P5" s="76"/>
      <c r="Q5" s="76"/>
      <c r="R5" s="76"/>
      <c r="S5" s="76"/>
      <c r="T5" s="76"/>
    </row>
    <row r="6" spans="3:20" ht="19.5" customHeight="1" x14ac:dyDescent="0.25">
      <c r="C6" s="50" t="s">
        <v>4</v>
      </c>
      <c r="D6" s="50" t="s">
        <v>179</v>
      </c>
      <c r="L6" s="76"/>
      <c r="M6" s="76"/>
      <c r="N6" s="76"/>
      <c r="O6" s="76"/>
      <c r="P6" s="76"/>
      <c r="Q6" s="76"/>
      <c r="R6" s="76"/>
      <c r="S6" s="76"/>
      <c r="T6" s="76"/>
    </row>
    <row r="7" spans="3:20" ht="19.5" customHeight="1" x14ac:dyDescent="0.25">
      <c r="D7" s="51" t="s">
        <v>5</v>
      </c>
      <c r="E7" s="156" t="str">
        <f>แบบกรอกข้อมูล!E5</f>
        <v>กลุ่มงานอาคารสถานที่</v>
      </c>
      <c r="F7" s="156"/>
      <c r="G7" s="156"/>
      <c r="H7" s="156"/>
      <c r="I7" s="156"/>
      <c r="J7" s="156"/>
      <c r="K7" s="55" t="s">
        <v>144</v>
      </c>
      <c r="L7" s="76"/>
      <c r="M7" s="76"/>
      <c r="N7" s="76"/>
      <c r="O7" s="76"/>
      <c r="P7" s="76"/>
      <c r="Q7" s="76"/>
      <c r="R7" s="76"/>
      <c r="S7" s="76"/>
      <c r="T7" s="76"/>
    </row>
    <row r="8" spans="3:20" ht="19.5" customHeight="1" x14ac:dyDescent="0.25">
      <c r="C8" s="156" t="str">
        <f>แบบกรอกข้อมูล!E6</f>
        <v>จ้างซ่อมคอมพิวเตอร์เพิ่ม Ram 4 GB และ SSD 240 GB</v>
      </c>
      <c r="D8" s="156"/>
      <c r="E8" s="156"/>
      <c r="F8" s="156"/>
      <c r="G8" s="156"/>
      <c r="H8" s="156" t="str">
        <f>แบบกรอกข้อมูล!E7</f>
        <v>งานวัดและประเมินผล</v>
      </c>
      <c r="I8" s="156"/>
      <c r="J8" s="156"/>
      <c r="K8" s="156"/>
      <c r="L8" s="77"/>
      <c r="M8" s="76"/>
      <c r="N8" s="76"/>
      <c r="O8" s="76"/>
      <c r="P8" s="76"/>
      <c r="Q8" s="76"/>
      <c r="R8" s="76"/>
      <c r="S8" s="76"/>
      <c r="T8" s="76"/>
    </row>
    <row r="9" spans="3:20" ht="22.5" customHeight="1" x14ac:dyDescent="0.25">
      <c r="C9" s="50" t="s">
        <v>9</v>
      </c>
      <c r="F9" s="164" t="str">
        <f>แบบกรอกข้อมูล!E8</f>
        <v>ซ่อมอุปกรณ์ ICT</v>
      </c>
      <c r="G9" s="164"/>
      <c r="H9" s="164"/>
      <c r="I9" s="164"/>
      <c r="J9" s="164"/>
      <c r="K9" s="164"/>
      <c r="L9" s="77"/>
      <c r="M9" s="76"/>
      <c r="N9" s="76"/>
      <c r="O9" s="76"/>
      <c r="P9" s="76"/>
      <c r="Q9" s="76"/>
      <c r="R9" s="76"/>
      <c r="S9" s="76"/>
      <c r="T9" s="76"/>
    </row>
    <row r="10" spans="3:20" ht="21.75" customHeight="1" x14ac:dyDescent="0.25">
      <c r="C10" s="50" t="s">
        <v>11</v>
      </c>
      <c r="D10" s="156" t="str">
        <f>แบบกรอกข้อมูล!E9</f>
        <v>ซ่อมอุปกรณ์ ICT</v>
      </c>
      <c r="E10" s="156"/>
      <c r="F10" s="156"/>
      <c r="G10" s="156"/>
      <c r="H10" s="56" t="s">
        <v>12</v>
      </c>
      <c r="I10" s="118">
        <f>แบบกรอกข้อมูล!E10</f>
        <v>1900</v>
      </c>
      <c r="J10" s="51" t="str">
        <f>แบบกรอกข้อมูล!F10</f>
        <v>บาท</v>
      </c>
      <c r="K10" s="57" t="s">
        <v>13</v>
      </c>
      <c r="L10" s="77"/>
      <c r="M10" s="76"/>
      <c r="N10" s="76"/>
      <c r="O10" s="76"/>
      <c r="P10" s="76"/>
      <c r="Q10" s="76"/>
      <c r="R10" s="76"/>
      <c r="S10" s="76"/>
      <c r="T10" s="76"/>
    </row>
    <row r="11" spans="3:20" ht="19.5" customHeight="1" x14ac:dyDescent="0.25">
      <c r="D11" s="155" t="s">
        <v>145</v>
      </c>
      <c r="E11" s="155"/>
      <c r="F11" s="155"/>
      <c r="G11" s="155"/>
      <c r="H11" s="155"/>
      <c r="I11" s="155"/>
      <c r="J11" s="155"/>
      <c r="K11" s="155"/>
      <c r="L11" s="76"/>
      <c r="M11" s="76"/>
      <c r="N11" s="76"/>
      <c r="O11" s="76"/>
      <c r="P11" s="76"/>
      <c r="Q11" s="76"/>
      <c r="R11" s="76"/>
      <c r="S11" s="76"/>
      <c r="T11" s="76"/>
    </row>
    <row r="12" spans="3:20" ht="19.5" customHeight="1" x14ac:dyDescent="0.25">
      <c r="C12" s="155" t="s">
        <v>16</v>
      </c>
      <c r="D12" s="155"/>
      <c r="E12" s="155"/>
      <c r="F12" s="155"/>
      <c r="G12" s="155"/>
      <c r="H12" s="155"/>
      <c r="I12" s="155"/>
      <c r="J12" s="155"/>
      <c r="K12" s="155"/>
      <c r="L12" s="76"/>
      <c r="M12" s="76"/>
      <c r="N12" s="76"/>
      <c r="O12" s="76"/>
      <c r="P12" s="76"/>
      <c r="Q12" s="76"/>
      <c r="R12" s="76"/>
      <c r="S12" s="76"/>
      <c r="T12" s="76"/>
    </row>
    <row r="13" spans="3:20" ht="19.5" customHeight="1" x14ac:dyDescent="0.25">
      <c r="C13" s="155" t="s">
        <v>17</v>
      </c>
      <c r="D13" s="155"/>
      <c r="E13" s="155"/>
      <c r="F13" s="155"/>
      <c r="G13" s="155"/>
      <c r="H13" s="155"/>
      <c r="I13" s="155"/>
      <c r="J13" s="155"/>
      <c r="K13" s="155"/>
      <c r="L13" s="76"/>
      <c r="M13" s="76"/>
      <c r="N13" s="76"/>
      <c r="O13" s="76"/>
      <c r="P13" s="76"/>
      <c r="Q13" s="76"/>
      <c r="R13" s="76"/>
      <c r="S13" s="76"/>
      <c r="T13" s="76"/>
    </row>
    <row r="14" spans="3:20" ht="19.5" customHeight="1" x14ac:dyDescent="0.25">
      <c r="C14" s="155" t="s">
        <v>18</v>
      </c>
      <c r="D14" s="155"/>
      <c r="E14" s="155"/>
      <c r="F14" s="155"/>
      <c r="G14" s="155"/>
      <c r="H14" s="155"/>
      <c r="I14" s="155"/>
      <c r="J14" s="155"/>
      <c r="K14" s="155"/>
      <c r="L14" s="76"/>
      <c r="M14" s="76"/>
      <c r="N14" s="76"/>
      <c r="O14" s="76"/>
      <c r="P14" s="76"/>
      <c r="Q14" s="76"/>
      <c r="R14" s="76"/>
      <c r="S14" s="76"/>
      <c r="T14" s="76"/>
    </row>
    <row r="15" spans="3:20" ht="19.5" customHeight="1" x14ac:dyDescent="0.25">
      <c r="C15" s="157" t="s">
        <v>169</v>
      </c>
      <c r="D15" s="157"/>
      <c r="E15" s="157"/>
      <c r="F15" s="157"/>
      <c r="G15" s="157"/>
      <c r="H15" s="157"/>
      <c r="I15" s="157"/>
      <c r="J15" s="157"/>
      <c r="K15" s="157"/>
      <c r="L15" s="76"/>
      <c r="M15" s="76"/>
      <c r="N15" s="76"/>
      <c r="O15" s="76"/>
      <c r="P15" s="76"/>
      <c r="Q15" s="76"/>
      <c r="R15" s="76"/>
      <c r="S15" s="76"/>
      <c r="T15" s="76"/>
    </row>
    <row r="16" spans="3:20" ht="19.5" customHeight="1" x14ac:dyDescent="0.25">
      <c r="D16" s="155" t="s">
        <v>170</v>
      </c>
      <c r="E16" s="155"/>
      <c r="F16" s="155"/>
      <c r="G16" s="155"/>
      <c r="H16" s="156" t="str">
        <f>แบบกรอกข้อมูล!E7</f>
        <v>งานวัดและประเมินผล</v>
      </c>
      <c r="I16" s="156"/>
      <c r="J16" s="156"/>
      <c r="K16" s="156"/>
      <c r="L16" s="77"/>
      <c r="M16" s="76"/>
      <c r="N16" s="76"/>
      <c r="O16" s="76"/>
      <c r="P16" s="76"/>
      <c r="Q16" s="76"/>
      <c r="R16" s="76"/>
      <c r="S16" s="76"/>
      <c r="T16" s="76"/>
    </row>
    <row r="17" spans="3:20" ht="19.5" customHeight="1" x14ac:dyDescent="0.25">
      <c r="D17" s="50" t="s">
        <v>171</v>
      </c>
      <c r="H17" s="58" t="s">
        <v>133</v>
      </c>
      <c r="I17" s="58"/>
      <c r="J17" s="58"/>
      <c r="K17" s="58"/>
      <c r="L17" s="76"/>
      <c r="M17" s="76"/>
      <c r="N17" s="76"/>
      <c r="O17" s="76"/>
      <c r="P17" s="76"/>
      <c r="Q17" s="76"/>
      <c r="R17" s="76"/>
      <c r="S17" s="76"/>
      <c r="T17" s="76"/>
    </row>
    <row r="18" spans="3:20" ht="19.5" customHeight="1" x14ac:dyDescent="0.25">
      <c r="D18" s="51" t="s">
        <v>19</v>
      </c>
      <c r="E18" s="59"/>
      <c r="F18" s="59"/>
      <c r="G18" s="59"/>
      <c r="H18" s="117">
        <f>แบบกรอกข้อมูล!E10</f>
        <v>1900</v>
      </c>
      <c r="I18" s="60" t="str">
        <f>แบบกรอกข้อมูล!F10</f>
        <v>บาท</v>
      </c>
      <c r="J18" s="58" t="str">
        <f>แบบกรอกข้อมูล!G10</f>
        <v>(หนึ่งพันเก้าร้อยบาทถ้วน)</v>
      </c>
      <c r="K18" s="58"/>
      <c r="L18" s="76"/>
      <c r="M18" s="76"/>
      <c r="N18" s="76"/>
      <c r="O18" s="76"/>
      <c r="P18" s="76"/>
      <c r="Q18" s="76"/>
      <c r="R18" s="76"/>
      <c r="S18" s="76"/>
      <c r="T18" s="76"/>
    </row>
    <row r="19" spans="3:20" ht="19.5" customHeight="1" x14ac:dyDescent="0.25">
      <c r="D19" s="50" t="s">
        <v>172</v>
      </c>
      <c r="H19" s="117">
        <f>H18</f>
        <v>1900</v>
      </c>
      <c r="I19" s="60" t="str">
        <f>I18</f>
        <v>บาท</v>
      </c>
      <c r="J19" s="61" t="str">
        <f>J18</f>
        <v>(หนึ่งพันเก้าร้อยบาทถ้วน)</v>
      </c>
      <c r="K19" s="61"/>
      <c r="L19" s="76"/>
      <c r="M19" s="76"/>
      <c r="N19" s="76"/>
      <c r="O19" s="76"/>
      <c r="P19" s="76"/>
      <c r="Q19" s="76"/>
      <c r="R19" s="76"/>
      <c r="S19" s="76"/>
      <c r="T19" s="76"/>
    </row>
    <row r="20" spans="3:20" ht="19.5" customHeight="1" x14ac:dyDescent="0.25">
      <c r="D20" s="50" t="s">
        <v>20</v>
      </c>
      <c r="H20" s="61" t="str">
        <f>แบบกรอกข้อมูล!E11</f>
        <v>15 วัน</v>
      </c>
      <c r="I20" s="50" t="s">
        <v>21</v>
      </c>
      <c r="L20" s="76"/>
      <c r="M20" s="76"/>
      <c r="N20" s="76"/>
      <c r="O20" s="76"/>
      <c r="P20" s="76"/>
      <c r="Q20" s="76"/>
      <c r="R20" s="76"/>
      <c r="S20" s="76"/>
      <c r="T20" s="76"/>
    </row>
    <row r="21" spans="3:20" ht="19.5" customHeight="1" x14ac:dyDescent="0.25">
      <c r="D21" s="50" t="s">
        <v>146</v>
      </c>
      <c r="L21" s="76"/>
      <c r="M21" s="76"/>
      <c r="N21" s="76"/>
      <c r="O21" s="76"/>
      <c r="P21" s="76"/>
      <c r="Q21" s="76"/>
      <c r="R21" s="76"/>
      <c r="S21" s="76"/>
      <c r="T21" s="76"/>
    </row>
    <row r="22" spans="3:20" ht="19.5" customHeight="1" x14ac:dyDescent="0.25">
      <c r="C22" s="50" t="s">
        <v>22</v>
      </c>
      <c r="L22" s="76"/>
      <c r="M22" s="76"/>
      <c r="N22" s="76"/>
      <c r="O22" s="76"/>
      <c r="P22" s="76"/>
      <c r="Q22" s="76"/>
      <c r="R22" s="76"/>
      <c r="S22" s="76"/>
      <c r="T22" s="76"/>
    </row>
    <row r="23" spans="3:20" ht="19.5" customHeight="1" x14ac:dyDescent="0.25">
      <c r="D23" s="50" t="s">
        <v>23</v>
      </c>
      <c r="L23" s="76"/>
      <c r="M23" s="76"/>
      <c r="N23" s="76"/>
      <c r="O23" s="76"/>
      <c r="P23" s="76"/>
      <c r="Q23" s="76"/>
      <c r="R23" s="76"/>
      <c r="S23" s="76"/>
      <c r="T23" s="76"/>
    </row>
    <row r="24" spans="3:20" ht="19.5" customHeight="1" x14ac:dyDescent="0.25">
      <c r="D24" s="50" t="s">
        <v>24</v>
      </c>
      <c r="L24" s="76"/>
      <c r="M24" s="76"/>
      <c r="N24" s="76"/>
      <c r="O24" s="76"/>
      <c r="P24" s="76"/>
      <c r="Q24" s="76"/>
      <c r="R24" s="76"/>
      <c r="S24" s="76"/>
      <c r="T24" s="76"/>
    </row>
    <row r="25" spans="3:20" ht="19.5" customHeight="1" x14ac:dyDescent="0.25">
      <c r="C25" s="62" t="s">
        <v>25</v>
      </c>
      <c r="L25" s="76"/>
      <c r="M25" s="76"/>
      <c r="N25" s="76"/>
      <c r="O25" s="76"/>
      <c r="P25" s="76"/>
      <c r="Q25" s="76"/>
      <c r="R25" s="76"/>
      <c r="S25" s="76"/>
      <c r="T25" s="76"/>
    </row>
    <row r="26" spans="3:20" ht="19.5" customHeight="1" x14ac:dyDescent="0.25">
      <c r="C26" s="51"/>
      <c r="D26" s="51" t="s">
        <v>147</v>
      </c>
      <c r="E26" s="51"/>
      <c r="F26" s="51"/>
      <c r="G26" s="51"/>
      <c r="H26" s="51"/>
      <c r="I26" s="51"/>
      <c r="J26" s="51"/>
      <c r="K26" s="51"/>
      <c r="L26" s="76"/>
      <c r="M26" s="76"/>
      <c r="N26" s="76"/>
      <c r="O26" s="76"/>
      <c r="P26" s="76"/>
      <c r="Q26" s="76"/>
      <c r="R26" s="76"/>
      <c r="S26" s="76"/>
      <c r="T26" s="76"/>
    </row>
    <row r="27" spans="3:20" ht="19.5" customHeight="1" x14ac:dyDescent="0.25">
      <c r="C27" s="51"/>
      <c r="D27" s="51" t="s">
        <v>134</v>
      </c>
      <c r="E27" s="51"/>
      <c r="F27" s="51"/>
      <c r="G27" s="51"/>
      <c r="H27" s="51"/>
      <c r="I27" s="51"/>
      <c r="J27" s="51"/>
      <c r="K27" s="51"/>
      <c r="L27" s="76"/>
      <c r="M27" s="76"/>
      <c r="N27" s="76"/>
      <c r="O27" s="76"/>
      <c r="P27" s="76"/>
      <c r="Q27" s="76"/>
      <c r="R27" s="76"/>
      <c r="S27" s="76"/>
      <c r="T27" s="76"/>
    </row>
    <row r="28" spans="3:20" ht="19.5" customHeight="1" x14ac:dyDescent="0.25">
      <c r="D28" s="63">
        <v>2.1</v>
      </c>
      <c r="E28" s="156" t="str">
        <f>แบบกรอกข้อมูล!E12</f>
        <v>นางสุพรนิตย์ อนุรักษณ์ลิ้มสกุล</v>
      </c>
      <c r="F28" s="156"/>
      <c r="G28" s="156"/>
      <c r="H28" s="63" t="s">
        <v>30</v>
      </c>
      <c r="I28" s="52" t="str">
        <f>แบบกรอกข้อมูล!J12</f>
        <v>ครู ค.ศ. 3</v>
      </c>
      <c r="J28" s="50" t="s">
        <v>28</v>
      </c>
      <c r="L28" s="76"/>
      <c r="M28" s="76"/>
      <c r="N28" s="76"/>
      <c r="O28" s="76"/>
      <c r="P28" s="76"/>
      <c r="Q28" s="76"/>
      <c r="R28" s="76"/>
      <c r="S28" s="76"/>
      <c r="T28" s="76"/>
    </row>
    <row r="29" spans="3:20" ht="19.5" customHeight="1" x14ac:dyDescent="0.25">
      <c r="D29" s="63">
        <v>2.2000000000000002</v>
      </c>
      <c r="E29" s="154">
        <f>แบบกรอกข้อมูล!E13</f>
        <v>0</v>
      </c>
      <c r="F29" s="154"/>
      <c r="G29" s="154"/>
      <c r="H29" s="63" t="s">
        <v>30</v>
      </c>
      <c r="I29" s="64">
        <f>แบบกรอกข้อมูล!J13</f>
        <v>0</v>
      </c>
      <c r="J29" s="50" t="s">
        <v>29</v>
      </c>
      <c r="L29" s="76"/>
      <c r="M29" s="76"/>
      <c r="N29" s="76"/>
      <c r="O29" s="76"/>
      <c r="P29" s="76"/>
      <c r="Q29" s="76"/>
      <c r="R29" s="76"/>
      <c r="S29" s="76"/>
      <c r="T29" s="76"/>
    </row>
    <row r="30" spans="3:20" ht="19.5" customHeight="1" x14ac:dyDescent="0.25">
      <c r="D30" s="63">
        <v>2.2999999999999998</v>
      </c>
      <c r="E30" s="159">
        <f>แบบกรอกข้อมูล!E14</f>
        <v>0</v>
      </c>
      <c r="F30" s="159"/>
      <c r="G30" s="159"/>
      <c r="H30" s="63" t="s">
        <v>30</v>
      </c>
      <c r="I30" s="64">
        <f>แบบกรอกข้อมูล!J14</f>
        <v>0</v>
      </c>
      <c r="J30" s="50" t="s">
        <v>29</v>
      </c>
      <c r="L30" s="76"/>
      <c r="M30" s="76"/>
      <c r="N30" s="76"/>
      <c r="O30" s="76"/>
      <c r="P30" s="76"/>
      <c r="Q30" s="78" t="s">
        <v>27</v>
      </c>
      <c r="R30" s="76"/>
      <c r="S30" s="76"/>
      <c r="T30" s="76"/>
    </row>
    <row r="31" spans="3:20" ht="19.5" customHeight="1" x14ac:dyDescent="0.25">
      <c r="D31" s="51" t="str">
        <f>แบบกรอกข้อมูล!E15</f>
        <v>แต่งตั้ง..............................................................</v>
      </c>
      <c r="E31" s="51"/>
      <c r="F31" s="51"/>
      <c r="G31" s="51"/>
      <c r="H31" s="155" t="s">
        <v>138</v>
      </c>
      <c r="I31" s="155"/>
      <c r="J31" s="155"/>
      <c r="K31" s="155"/>
      <c r="L31" s="76"/>
      <c r="M31" s="76"/>
      <c r="N31" s="76"/>
      <c r="O31" s="76"/>
      <c r="P31" s="76"/>
      <c r="Q31" s="76"/>
      <c r="R31" s="76"/>
      <c r="S31" s="76"/>
      <c r="T31" s="76"/>
    </row>
    <row r="32" spans="3:20" ht="27" customHeight="1" x14ac:dyDescent="0.25">
      <c r="C32" s="50" t="s">
        <v>31</v>
      </c>
      <c r="I32" s="50" t="s">
        <v>34</v>
      </c>
      <c r="L32" s="76"/>
      <c r="M32" s="76"/>
      <c r="N32" s="76"/>
      <c r="O32" s="76"/>
      <c r="P32" s="76"/>
      <c r="Q32" s="76"/>
      <c r="R32" s="76"/>
      <c r="S32" s="76"/>
      <c r="T32" s="76"/>
    </row>
    <row r="33" spans="3:20" ht="20.25" customHeight="1" x14ac:dyDescent="0.25">
      <c r="C33" s="50" t="s">
        <v>32</v>
      </c>
      <c r="I33" s="50" t="s">
        <v>35</v>
      </c>
      <c r="L33" s="76"/>
      <c r="M33" s="76"/>
      <c r="N33" s="76"/>
      <c r="O33" s="76"/>
      <c r="P33" s="76"/>
      <c r="Q33" s="76"/>
      <c r="R33" s="76"/>
      <c r="S33" s="76"/>
      <c r="T33" s="76"/>
    </row>
    <row r="34" spans="3:20" ht="20.25" customHeight="1" x14ac:dyDescent="0.25">
      <c r="C34" s="50" t="s">
        <v>33</v>
      </c>
      <c r="J34" s="51" t="s">
        <v>180</v>
      </c>
      <c r="L34" s="76"/>
      <c r="M34" s="76"/>
      <c r="N34" s="76"/>
      <c r="O34" s="76"/>
      <c r="P34" s="76"/>
      <c r="Q34" s="76"/>
      <c r="R34" s="76"/>
      <c r="S34" s="76"/>
      <c r="T34" s="76"/>
    </row>
    <row r="35" spans="3:20" ht="24.6" x14ac:dyDescent="0.25">
      <c r="C35" s="158" t="s">
        <v>190</v>
      </c>
      <c r="D35" s="158"/>
      <c r="E35" s="158"/>
      <c r="F35" s="158"/>
      <c r="J35" s="161" t="str">
        <f>แบบกรอกข้อมูล!E16</f>
        <v>(พลากร ประสงค์)</v>
      </c>
      <c r="K35" s="161"/>
      <c r="L35" s="77"/>
      <c r="M35" s="76"/>
      <c r="N35" s="76"/>
      <c r="O35" s="76"/>
      <c r="P35" s="76"/>
      <c r="Q35" s="76"/>
      <c r="R35" s="76"/>
      <c r="S35" s="76"/>
      <c r="T35" s="76"/>
    </row>
    <row r="36" spans="3:20" ht="23.4" x14ac:dyDescent="0.25">
      <c r="I36" s="50" t="s">
        <v>39</v>
      </c>
      <c r="J36" s="162" t="s">
        <v>179</v>
      </c>
      <c r="K36" s="162"/>
      <c r="L36" s="76"/>
      <c r="M36" s="76"/>
      <c r="N36" s="76"/>
      <c r="O36" s="76"/>
      <c r="P36" s="76"/>
      <c r="Q36" s="76"/>
      <c r="R36" s="76"/>
      <c r="S36" s="76"/>
      <c r="T36" s="76"/>
    </row>
    <row r="37" spans="3:20" ht="24.6" x14ac:dyDescent="0.25">
      <c r="J37" s="161" t="str">
        <f>แบบกรอกข้อมูล!E3</f>
        <v>7 พฤศจิกายน 2567</v>
      </c>
      <c r="K37" s="161"/>
      <c r="L37" s="77"/>
      <c r="M37" s="76"/>
      <c r="N37" s="76"/>
      <c r="O37" s="76"/>
      <c r="P37" s="76"/>
      <c r="Q37" s="76"/>
      <c r="R37" s="76"/>
      <c r="S37" s="76"/>
      <c r="T37" s="76"/>
    </row>
  </sheetData>
  <mergeCells count="22">
    <mergeCell ref="C35:F35"/>
    <mergeCell ref="E30:G30"/>
    <mergeCell ref="H31:K31"/>
    <mergeCell ref="F1:I1"/>
    <mergeCell ref="J37:K37"/>
    <mergeCell ref="J35:K35"/>
    <mergeCell ref="J36:K36"/>
    <mergeCell ref="H8:K8"/>
    <mergeCell ref="C8:G8"/>
    <mergeCell ref="F4:K4"/>
    <mergeCell ref="F9:K9"/>
    <mergeCell ref="D10:G10"/>
    <mergeCell ref="D16:G16"/>
    <mergeCell ref="D11:K11"/>
    <mergeCell ref="C12:K12"/>
    <mergeCell ref="C13:K13"/>
    <mergeCell ref="E29:G29"/>
    <mergeCell ref="C14:K14"/>
    <mergeCell ref="E28:G28"/>
    <mergeCell ref="E7:J7"/>
    <mergeCell ref="C15:K15"/>
    <mergeCell ref="H16:K16"/>
  </mergeCells>
  <conditionalFormatting sqref="L1:T37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{F5AFF0F7-7808-4FCC-BC51-57322313FBF0}</x14:id>
        </ext>
      </extLst>
    </cfRule>
  </conditionalFormatting>
  <pageMargins left="0.62992125984251968" right="0.19685039370078741" top="0.74803149606299213" bottom="0.35433070866141736" header="0" footer="0"/>
  <pageSetup paperSize="9" scale="95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5AFF0F7-7808-4FCC-BC51-57322313FBF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L1:T37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F71AC-F050-45D5-991B-0750A5812909}">
  <dimension ref="C1:N34"/>
  <sheetViews>
    <sheetView view="pageBreakPreview" zoomScale="106" zoomScaleNormal="100" zoomScaleSheetLayoutView="106" workbookViewId="0">
      <selection activeCell="E31" sqref="E31:I31"/>
    </sheetView>
  </sheetViews>
  <sheetFormatPr defaultRowHeight="13.8" x14ac:dyDescent="0.25"/>
  <cols>
    <col min="3" max="3" width="6.09765625" customWidth="1"/>
    <col min="4" max="4" width="2.3984375" customWidth="1"/>
    <col min="5" max="5" width="6.3984375" customWidth="1"/>
    <col min="6" max="6" width="14.19921875" customWidth="1"/>
    <col min="7" max="7" width="11.3984375" customWidth="1"/>
    <col min="8" max="8" width="10" customWidth="1"/>
    <col min="9" max="9" width="12.3984375" customWidth="1"/>
    <col min="10" max="10" width="14.5" customWidth="1"/>
    <col min="11" max="11" width="7.3984375" customWidth="1"/>
  </cols>
  <sheetData>
    <row r="1" spans="3:14" ht="24.6" x14ac:dyDescent="0.7">
      <c r="C1" s="165" t="s">
        <v>40</v>
      </c>
      <c r="D1" s="165"/>
      <c r="E1" s="165"/>
      <c r="F1" s="165"/>
      <c r="G1" s="41" t="str">
        <f>แบบกรอกข้อมูล!E17</f>
        <v>ร       /2568</v>
      </c>
      <c r="H1" s="16" t="s">
        <v>41</v>
      </c>
      <c r="I1" s="178" t="str">
        <f>แบบกรอกข้อมูล!E3</f>
        <v>7 พฤศจิกายน 2567</v>
      </c>
      <c r="J1" s="178"/>
      <c r="K1" s="178"/>
    </row>
    <row r="2" spans="3:14" ht="24.6" x14ac:dyDescent="0.7">
      <c r="C2" s="165" t="s">
        <v>12</v>
      </c>
      <c r="D2" s="165"/>
      <c r="E2" s="41">
        <f>แบบกรอกข้อมูล!E18</f>
        <v>1</v>
      </c>
      <c r="F2" s="2" t="s">
        <v>42</v>
      </c>
      <c r="G2" s="176" t="s">
        <v>43</v>
      </c>
      <c r="H2" s="176"/>
      <c r="I2" s="196" t="str">
        <f>แบบกรอกข้อมูล!E5</f>
        <v>กลุ่มงานอาคารสถานที่</v>
      </c>
      <c r="J2" s="196"/>
      <c r="K2" s="196"/>
      <c r="L2" s="3"/>
      <c r="M2" s="3"/>
      <c r="N2" s="3"/>
    </row>
    <row r="3" spans="3:14" ht="24.6" x14ac:dyDescent="0.7">
      <c r="C3" s="177" t="s">
        <v>181</v>
      </c>
      <c r="D3" s="177"/>
      <c r="E3" s="177"/>
      <c r="F3" s="177"/>
      <c r="G3" s="177"/>
      <c r="H3" s="177"/>
      <c r="I3" s="177"/>
      <c r="J3" s="177"/>
      <c r="K3" s="177"/>
    </row>
    <row r="4" spans="3:14" ht="24.6" x14ac:dyDescent="0.7">
      <c r="C4" s="169" t="s">
        <v>47</v>
      </c>
      <c r="D4" s="182" t="s">
        <v>48</v>
      </c>
      <c r="E4" s="190"/>
      <c r="F4" s="190"/>
      <c r="G4" s="183"/>
      <c r="H4" s="169" t="s">
        <v>49</v>
      </c>
      <c r="I4" s="179" t="s">
        <v>50</v>
      </c>
      <c r="J4" s="180"/>
      <c r="K4" s="181"/>
    </row>
    <row r="5" spans="3:14" ht="24.6" x14ac:dyDescent="0.7">
      <c r="C5" s="170"/>
      <c r="D5" s="184"/>
      <c r="E5" s="191"/>
      <c r="F5" s="191"/>
      <c r="G5" s="185"/>
      <c r="H5" s="170"/>
      <c r="I5" s="10" t="s">
        <v>52</v>
      </c>
      <c r="J5" s="182" t="s">
        <v>15</v>
      </c>
      <c r="K5" s="183"/>
    </row>
    <row r="6" spans="3:14" ht="24.6" x14ac:dyDescent="0.7">
      <c r="C6" s="170"/>
      <c r="D6" s="184"/>
      <c r="E6" s="191"/>
      <c r="F6" s="191"/>
      <c r="G6" s="185"/>
      <c r="H6" s="170"/>
      <c r="I6" s="11" t="s">
        <v>53</v>
      </c>
      <c r="J6" s="184"/>
      <c r="K6" s="185"/>
    </row>
    <row r="7" spans="3:14" ht="18" customHeight="1" x14ac:dyDescent="0.7">
      <c r="C7" s="171"/>
      <c r="D7" s="186"/>
      <c r="E7" s="192"/>
      <c r="F7" s="192"/>
      <c r="G7" s="187"/>
      <c r="H7" s="171"/>
      <c r="I7" s="12" t="s">
        <v>51</v>
      </c>
      <c r="J7" s="186"/>
      <c r="K7" s="187"/>
    </row>
    <row r="8" spans="3:14" ht="24.6" x14ac:dyDescent="0.7">
      <c r="C8" s="14">
        <f>แบบกรอกข้อมูล!D25</f>
        <v>1</v>
      </c>
      <c r="D8" s="193" t="str">
        <f>แบบกรอกข้อมูล!E25</f>
        <v>ซ่อมคอม Ram 4 GB และ SSD 240 GB</v>
      </c>
      <c r="E8" s="194"/>
      <c r="F8" s="194"/>
      <c r="G8" s="195"/>
      <c r="H8" s="14" t="str">
        <f>แบบกรอกข้อมูล!I25</f>
        <v>1 งาน</v>
      </c>
      <c r="I8" s="107">
        <f>แบบกรอกข้อมูล!J25</f>
        <v>1900</v>
      </c>
      <c r="J8" s="107">
        <f>แบบกรอกข้อมูล!K25</f>
        <v>1900</v>
      </c>
      <c r="K8" s="14" t="str">
        <f>แบบกรอกข้อมูล!L25</f>
        <v>-</v>
      </c>
    </row>
    <row r="9" spans="3:14" ht="24.6" x14ac:dyDescent="0.7">
      <c r="C9" s="14">
        <f>แบบกรอกข้อมูล!D26</f>
        <v>2</v>
      </c>
      <c r="D9" s="166" t="str">
        <f>แบบกรอกข้อมูล!E26</f>
        <v>-</v>
      </c>
      <c r="E9" s="167"/>
      <c r="F9" s="167"/>
      <c r="G9" s="168"/>
      <c r="H9" s="72" t="str">
        <f>แบบกรอกข้อมูล!I26</f>
        <v>-</v>
      </c>
      <c r="I9" s="72" t="str">
        <f>แบบกรอกข้อมูล!J26</f>
        <v>-</v>
      </c>
      <c r="J9" s="72" t="str">
        <f>แบบกรอกข้อมูล!K26</f>
        <v>-</v>
      </c>
      <c r="K9" s="71" t="str">
        <f>แบบกรอกข้อมูล!L26</f>
        <v>-</v>
      </c>
    </row>
    <row r="10" spans="3:14" ht="24.6" x14ac:dyDescent="0.7">
      <c r="C10" s="14">
        <f>แบบกรอกข้อมูล!D27</f>
        <v>3</v>
      </c>
      <c r="D10" s="166" t="str">
        <f>แบบกรอกข้อมูล!E27</f>
        <v>-</v>
      </c>
      <c r="E10" s="167"/>
      <c r="F10" s="167"/>
      <c r="G10" s="168"/>
      <c r="H10" s="72" t="str">
        <f>แบบกรอกข้อมูล!I27</f>
        <v>-</v>
      </c>
      <c r="I10" s="72" t="str">
        <f>แบบกรอกข้อมูล!J27</f>
        <v>-</v>
      </c>
      <c r="J10" s="72" t="str">
        <f>แบบกรอกข้อมูล!K27</f>
        <v>-</v>
      </c>
      <c r="K10" s="71" t="str">
        <f>แบบกรอกข้อมูล!L27</f>
        <v>-</v>
      </c>
    </row>
    <row r="11" spans="3:14" ht="24.6" x14ac:dyDescent="0.7">
      <c r="C11" s="14">
        <f>แบบกรอกข้อมูล!D28</f>
        <v>4</v>
      </c>
      <c r="D11" s="166" t="str">
        <f>แบบกรอกข้อมูล!E28</f>
        <v>-</v>
      </c>
      <c r="E11" s="167"/>
      <c r="F11" s="167"/>
      <c r="G11" s="168"/>
      <c r="H11" s="72" t="str">
        <f>แบบกรอกข้อมูล!I28</f>
        <v>-</v>
      </c>
      <c r="I11" s="72" t="str">
        <f>แบบกรอกข้อมูล!J28</f>
        <v>-</v>
      </c>
      <c r="J11" s="72" t="str">
        <f>แบบกรอกข้อมูล!K28</f>
        <v>-</v>
      </c>
      <c r="K11" s="71" t="str">
        <f>แบบกรอกข้อมูล!L28</f>
        <v>-</v>
      </c>
    </row>
    <row r="12" spans="3:14" ht="24.6" x14ac:dyDescent="0.7">
      <c r="C12" s="14">
        <f>แบบกรอกข้อมูล!D29</f>
        <v>5</v>
      </c>
      <c r="D12" s="166" t="str">
        <f>แบบกรอกข้อมูล!E29</f>
        <v>-</v>
      </c>
      <c r="E12" s="167"/>
      <c r="F12" s="167"/>
      <c r="G12" s="168"/>
      <c r="H12" s="72" t="str">
        <f>แบบกรอกข้อมูล!I29</f>
        <v>-</v>
      </c>
      <c r="I12" s="72" t="str">
        <f>แบบกรอกข้อมูล!J28</f>
        <v>-</v>
      </c>
      <c r="J12" s="72" t="str">
        <f>แบบกรอกข้อมูล!K29</f>
        <v>-</v>
      </c>
      <c r="K12" s="71" t="str">
        <f>แบบกรอกข้อมูล!L29</f>
        <v>-</v>
      </c>
    </row>
    <row r="13" spans="3:14" ht="24.6" x14ac:dyDescent="0.7">
      <c r="C13" s="14">
        <f>แบบกรอกข้อมูล!D30</f>
        <v>6</v>
      </c>
      <c r="D13" s="166" t="str">
        <f>แบบกรอกข้อมูล!E30</f>
        <v>-</v>
      </c>
      <c r="E13" s="167"/>
      <c r="F13" s="167"/>
      <c r="G13" s="168"/>
      <c r="H13" s="72" t="str">
        <f>แบบกรอกข้อมูล!I30</f>
        <v>-</v>
      </c>
      <c r="I13" s="72" t="str">
        <f>แบบกรอกข้อมูล!J29</f>
        <v>-</v>
      </c>
      <c r="J13" s="72" t="str">
        <f>แบบกรอกข้อมูล!K30</f>
        <v>-</v>
      </c>
      <c r="K13" s="71" t="str">
        <f>แบบกรอกข้อมูล!L30</f>
        <v>-</v>
      </c>
    </row>
    <row r="14" spans="3:14" ht="24.6" x14ac:dyDescent="0.7">
      <c r="C14" s="14">
        <f>แบบกรอกข้อมูล!D31</f>
        <v>7</v>
      </c>
      <c r="D14" s="166" t="str">
        <f>แบบกรอกข้อมูล!E31</f>
        <v>-</v>
      </c>
      <c r="E14" s="167"/>
      <c r="F14" s="167"/>
      <c r="G14" s="168"/>
      <c r="H14" s="72" t="str">
        <f>แบบกรอกข้อมูล!I31</f>
        <v>-</v>
      </c>
      <c r="I14" s="72" t="str">
        <f>แบบกรอกข้อมูล!J30</f>
        <v>-</v>
      </c>
      <c r="J14" s="72" t="str">
        <f>แบบกรอกข้อมูล!K31</f>
        <v>-</v>
      </c>
      <c r="K14" s="71" t="str">
        <f>แบบกรอกข้อมูล!L31</f>
        <v>-</v>
      </c>
    </row>
    <row r="15" spans="3:14" ht="24.6" x14ac:dyDescent="0.7">
      <c r="C15" s="14">
        <f>แบบกรอกข้อมูล!D32</f>
        <v>8</v>
      </c>
      <c r="D15" s="166" t="str">
        <f>แบบกรอกข้อมูล!E32</f>
        <v>-</v>
      </c>
      <c r="E15" s="167"/>
      <c r="F15" s="167"/>
      <c r="G15" s="168"/>
      <c r="H15" s="72" t="str">
        <f>แบบกรอกข้อมูล!I32</f>
        <v>-</v>
      </c>
      <c r="I15" s="72" t="str">
        <f>แบบกรอกข้อมูล!J32</f>
        <v>-</v>
      </c>
      <c r="J15" s="72" t="str">
        <f>แบบกรอกข้อมูล!K32</f>
        <v>-</v>
      </c>
      <c r="K15" s="71" t="str">
        <f>แบบกรอกข้อมูล!L32</f>
        <v>-</v>
      </c>
    </row>
    <row r="16" spans="3:14" ht="24.6" x14ac:dyDescent="0.7">
      <c r="C16" s="14">
        <f>แบบกรอกข้อมูล!D33</f>
        <v>9</v>
      </c>
      <c r="D16" s="166" t="str">
        <f>แบบกรอกข้อมูล!E33</f>
        <v>-</v>
      </c>
      <c r="E16" s="167"/>
      <c r="F16" s="167"/>
      <c r="G16" s="168"/>
      <c r="H16" s="72" t="str">
        <f>แบบกรอกข้อมูล!I33</f>
        <v>-</v>
      </c>
      <c r="I16" s="72" t="str">
        <f>แบบกรอกข้อมูล!J33</f>
        <v>-</v>
      </c>
      <c r="J16" s="72" t="str">
        <f>แบบกรอกข้อมูล!K33</f>
        <v>-</v>
      </c>
      <c r="K16" s="71" t="str">
        <f>แบบกรอกข้อมูล!L33</f>
        <v>-</v>
      </c>
    </row>
    <row r="17" spans="3:12" ht="24.6" x14ac:dyDescent="0.7">
      <c r="C17" s="14">
        <f>แบบกรอกข้อมูล!D34</f>
        <v>10</v>
      </c>
      <c r="D17" s="166" t="str">
        <f>แบบกรอกข้อมูล!E34</f>
        <v>-</v>
      </c>
      <c r="E17" s="167"/>
      <c r="F17" s="167"/>
      <c r="G17" s="168"/>
      <c r="H17" s="72" t="str">
        <f>แบบกรอกข้อมูล!I34</f>
        <v>-</v>
      </c>
      <c r="I17" s="72" t="str">
        <f>แบบกรอกข้อมูล!J34</f>
        <v>-</v>
      </c>
      <c r="J17" s="72" t="str">
        <f>แบบกรอกข้อมูล!K34</f>
        <v>-</v>
      </c>
      <c r="K17" s="71" t="str">
        <f>แบบกรอกข้อมูล!L34</f>
        <v>-</v>
      </c>
    </row>
    <row r="18" spans="3:12" ht="24.6" x14ac:dyDescent="0.7">
      <c r="C18" s="14">
        <f>แบบกรอกข้อมูล!D35</f>
        <v>11</v>
      </c>
      <c r="D18" s="166" t="str">
        <f>แบบกรอกข้อมูล!E35</f>
        <v>-</v>
      </c>
      <c r="E18" s="167"/>
      <c r="F18" s="167"/>
      <c r="G18" s="168"/>
      <c r="H18" s="72" t="str">
        <f>แบบกรอกข้อมูล!I35</f>
        <v>-</v>
      </c>
      <c r="I18" s="72" t="str">
        <f>แบบกรอกข้อมูล!J34</f>
        <v>-</v>
      </c>
      <c r="J18" s="72" t="str">
        <f>แบบกรอกข้อมูล!K35</f>
        <v>-</v>
      </c>
      <c r="K18" s="71" t="str">
        <f>แบบกรอกข้อมูล!L35</f>
        <v>-</v>
      </c>
    </row>
    <row r="19" spans="3:12" ht="24.6" x14ac:dyDescent="0.7">
      <c r="C19" s="14">
        <f>แบบกรอกข้อมูล!D36</f>
        <v>12</v>
      </c>
      <c r="D19" s="166" t="str">
        <f>แบบกรอกข้อมูล!E36</f>
        <v>-</v>
      </c>
      <c r="E19" s="167"/>
      <c r="F19" s="167"/>
      <c r="G19" s="168"/>
      <c r="H19" s="72" t="str">
        <f>แบบกรอกข้อมูล!I36</f>
        <v>-</v>
      </c>
      <c r="I19" s="72" t="str">
        <f>แบบกรอกข้อมูล!J35</f>
        <v>-</v>
      </c>
      <c r="J19" s="72" t="str">
        <f>แบบกรอกข้อมูล!K36</f>
        <v>-</v>
      </c>
      <c r="K19" s="71" t="str">
        <f>แบบกรอกข้อมูล!L36</f>
        <v>-</v>
      </c>
    </row>
    <row r="20" spans="3:12" ht="24.6" x14ac:dyDescent="0.7">
      <c r="C20" s="14">
        <f>แบบกรอกข้อมูล!D37</f>
        <v>13</v>
      </c>
      <c r="D20" s="166" t="str">
        <f>แบบกรอกข้อมูล!E37</f>
        <v>-</v>
      </c>
      <c r="E20" s="167"/>
      <c r="F20" s="167"/>
      <c r="G20" s="168"/>
      <c r="H20" s="72" t="str">
        <f>แบบกรอกข้อมูล!I37</f>
        <v>-</v>
      </c>
      <c r="I20" s="72" t="str">
        <f>แบบกรอกข้อมูล!J36</f>
        <v>-</v>
      </c>
      <c r="J20" s="72" t="str">
        <f>แบบกรอกข้อมูล!K37</f>
        <v>-</v>
      </c>
      <c r="K20" s="71" t="str">
        <f>แบบกรอกข้อมูล!L37</f>
        <v>-</v>
      </c>
    </row>
    <row r="21" spans="3:12" ht="24.6" x14ac:dyDescent="0.7">
      <c r="C21" s="14">
        <f>แบบกรอกข้อมูล!D38</f>
        <v>14</v>
      </c>
      <c r="D21" s="166" t="str">
        <f>แบบกรอกข้อมูล!E38</f>
        <v>-</v>
      </c>
      <c r="E21" s="167"/>
      <c r="F21" s="167"/>
      <c r="G21" s="168"/>
      <c r="H21" s="72" t="str">
        <f>แบบกรอกข้อมูล!I38</f>
        <v>-</v>
      </c>
      <c r="I21" s="72" t="str">
        <f>แบบกรอกข้อมูล!J38</f>
        <v>-</v>
      </c>
      <c r="J21" s="72" t="str">
        <f>แบบกรอกข้อมูล!K38</f>
        <v>-</v>
      </c>
      <c r="K21" s="71" t="str">
        <f>แบบกรอกข้อมูล!L38</f>
        <v>-</v>
      </c>
    </row>
    <row r="22" spans="3:12" ht="24.6" x14ac:dyDescent="0.7">
      <c r="C22" s="14">
        <f>แบบกรอกข้อมูล!D39</f>
        <v>15</v>
      </c>
      <c r="D22" s="166" t="str">
        <f>แบบกรอกข้อมูล!E39</f>
        <v>-</v>
      </c>
      <c r="E22" s="167"/>
      <c r="F22" s="167"/>
      <c r="G22" s="168"/>
      <c r="H22" s="72" t="str">
        <f>แบบกรอกข้อมูล!I39</f>
        <v>-</v>
      </c>
      <c r="I22" s="72" t="str">
        <f>แบบกรอกข้อมูล!J39</f>
        <v>-</v>
      </c>
      <c r="J22" s="72" t="str">
        <f>แบบกรอกข้อมูล!K39</f>
        <v>-</v>
      </c>
      <c r="K22" s="71" t="str">
        <f>แบบกรอกข้อมูล!L39</f>
        <v>-</v>
      </c>
    </row>
    <row r="23" spans="3:12" ht="24.6" x14ac:dyDescent="0.7">
      <c r="C23" s="14">
        <f>แบบกรอกข้อมูล!D40</f>
        <v>16</v>
      </c>
      <c r="D23" s="166" t="str">
        <f>แบบกรอกข้อมูล!E40</f>
        <v>-</v>
      </c>
      <c r="E23" s="167"/>
      <c r="F23" s="167"/>
      <c r="G23" s="168"/>
      <c r="H23" s="72" t="str">
        <f>แบบกรอกข้อมูล!I40</f>
        <v>-</v>
      </c>
      <c r="I23" s="72" t="str">
        <f>แบบกรอกข้อมูล!J40</f>
        <v>-</v>
      </c>
      <c r="J23" s="72" t="str">
        <f>แบบกรอกข้อมูล!K40</f>
        <v>-</v>
      </c>
      <c r="K23" s="71" t="str">
        <f>แบบกรอกข้อมูล!L40</f>
        <v>-</v>
      </c>
    </row>
    <row r="24" spans="3:12" ht="24.6" x14ac:dyDescent="0.7">
      <c r="C24" s="14">
        <f>แบบกรอกข้อมูล!D41</f>
        <v>17</v>
      </c>
      <c r="D24" s="166" t="str">
        <f>แบบกรอกข้อมูล!E41</f>
        <v>-</v>
      </c>
      <c r="E24" s="167"/>
      <c r="F24" s="167"/>
      <c r="G24" s="168"/>
      <c r="H24" s="72" t="str">
        <f>แบบกรอกข้อมูล!I41</f>
        <v>-</v>
      </c>
      <c r="I24" s="72" t="str">
        <f>แบบกรอกข้อมูล!J40</f>
        <v>-</v>
      </c>
      <c r="J24" s="72" t="str">
        <f>แบบกรอกข้อมูล!K41</f>
        <v>-</v>
      </c>
      <c r="K24" s="71" t="str">
        <f>แบบกรอกข้อมูล!L41</f>
        <v>-</v>
      </c>
    </row>
    <row r="25" spans="3:12" ht="24.6" x14ac:dyDescent="0.7">
      <c r="C25" s="14">
        <f>แบบกรอกข้อมูล!D42</f>
        <v>18</v>
      </c>
      <c r="D25" s="166" t="str">
        <f>แบบกรอกข้อมูล!E42</f>
        <v>-</v>
      </c>
      <c r="E25" s="167"/>
      <c r="F25" s="167"/>
      <c r="G25" s="168"/>
      <c r="H25" s="72" t="str">
        <f>แบบกรอกข้อมูล!I42</f>
        <v>-</v>
      </c>
      <c r="I25" s="72" t="str">
        <f>แบบกรอกข้อมูล!J41</f>
        <v>-</v>
      </c>
      <c r="J25" s="72" t="str">
        <f>แบบกรอกข้อมูล!K42</f>
        <v>-</v>
      </c>
      <c r="K25" s="71" t="str">
        <f>แบบกรอกข้อมูล!L42</f>
        <v>-</v>
      </c>
    </row>
    <row r="26" spans="3:12" ht="24.6" x14ac:dyDescent="0.7">
      <c r="C26" s="13"/>
      <c r="D26" s="172"/>
      <c r="E26" s="173"/>
      <c r="F26" s="173"/>
      <c r="G26" s="174"/>
      <c r="H26" s="13"/>
      <c r="I26" s="17" t="str">
        <f>แบบกรอกข้อมูล!J43</f>
        <v>ราคาสินค้า</v>
      </c>
      <c r="J26" s="113">
        <f>แบบกรอกข้อมูล!K43</f>
        <v>1775.7</v>
      </c>
      <c r="K26" s="14" t="str">
        <f>แบบกรอกข้อมูล!L43</f>
        <v>-</v>
      </c>
    </row>
    <row r="27" spans="3:12" ht="24.6" x14ac:dyDescent="0.7">
      <c r="C27" s="13"/>
      <c r="D27" s="172"/>
      <c r="E27" s="173"/>
      <c r="F27" s="173"/>
      <c r="G27" s="174"/>
      <c r="H27" s="13"/>
      <c r="I27" s="17" t="str">
        <f>แบบกรอกข้อมูล!J44</f>
        <v>ภาษีมูลค่าเพิ่ม</v>
      </c>
      <c r="J27" s="116">
        <f>แบบกรอกข้อมูล!K44</f>
        <v>124.3</v>
      </c>
      <c r="K27" s="14" t="str">
        <f>แบบกรอกข้อมูล!L44</f>
        <v>-</v>
      </c>
    </row>
    <row r="28" spans="3:12" ht="24.6" x14ac:dyDescent="0.7">
      <c r="C28" s="13"/>
      <c r="D28" s="172"/>
      <c r="E28" s="173"/>
      <c r="F28" s="173"/>
      <c r="G28" s="174"/>
      <c r="H28" s="13"/>
      <c r="I28" s="17" t="str">
        <f>แบบกรอกข้อมูล!J45</f>
        <v>รวมเป็นเงิน</v>
      </c>
      <c r="J28" s="113">
        <f>แบบกรอกข้อมูล!K45</f>
        <v>1900</v>
      </c>
      <c r="K28" s="14" t="str">
        <f>แบบกรอกข้อมูล!L45</f>
        <v>-</v>
      </c>
    </row>
    <row r="29" spans="3:12" ht="24.6" x14ac:dyDescent="0.7">
      <c r="C29" s="172" t="s">
        <v>64</v>
      </c>
      <c r="D29" s="173"/>
      <c r="E29" s="173"/>
      <c r="F29" s="173" t="str">
        <f>แบบกรอกข้อมูล!E46</f>
        <v>(หนึ่งพันเก้าร้อยบาทถ้วน)</v>
      </c>
      <c r="G29" s="173"/>
      <c r="H29" s="173"/>
      <c r="I29" s="174"/>
      <c r="J29" s="18">
        <f>แบบกรอกข้อมูล!K46</f>
        <v>0</v>
      </c>
      <c r="K29" s="18">
        <f>แบบกรอกข้อมูล!L46</f>
        <v>0</v>
      </c>
    </row>
    <row r="30" spans="3:12" x14ac:dyDescent="0.25">
      <c r="D30" s="6"/>
      <c r="E30" s="6"/>
      <c r="F30" s="6"/>
      <c r="G30" s="6"/>
    </row>
    <row r="31" spans="3:12" ht="21" x14ac:dyDescent="0.6">
      <c r="E31" s="188" t="s">
        <v>54</v>
      </c>
      <c r="F31" s="188"/>
      <c r="G31" s="188"/>
      <c r="H31" s="188"/>
      <c r="I31" s="188"/>
      <c r="J31" s="8"/>
      <c r="K31" s="8"/>
      <c r="L31" s="8"/>
    </row>
    <row r="32" spans="3:12" ht="21" x14ac:dyDescent="0.6">
      <c r="F32" s="175" t="str">
        <f>แบบกรอกข้อมูล!E19</f>
        <v>(นางสาวนันทมน สถิตเสถียร)</v>
      </c>
      <c r="G32" s="175"/>
      <c r="H32" s="175"/>
      <c r="I32" s="175"/>
      <c r="J32" s="8"/>
      <c r="K32" s="8"/>
      <c r="L32" s="8"/>
    </row>
    <row r="33" spans="5:12" ht="21" x14ac:dyDescent="0.6">
      <c r="E33" s="189" t="s">
        <v>55</v>
      </c>
      <c r="F33" s="189"/>
      <c r="G33" s="189"/>
      <c r="H33" s="189"/>
      <c r="I33" s="189"/>
      <c r="J33" s="8"/>
      <c r="K33" s="8"/>
      <c r="L33" s="8"/>
    </row>
    <row r="34" spans="5:12" ht="21" x14ac:dyDescent="0.6">
      <c r="F34" s="175" t="str">
        <f>แบบกรอกข้อมูล!E20</f>
        <v>(นางสาวภัทรดา คงสุด)</v>
      </c>
      <c r="G34" s="175"/>
      <c r="H34" s="175"/>
      <c r="I34" s="175"/>
    </row>
  </sheetData>
  <mergeCells count="38">
    <mergeCell ref="F34:I34"/>
    <mergeCell ref="I1:K1"/>
    <mergeCell ref="I4:K4"/>
    <mergeCell ref="J5:K7"/>
    <mergeCell ref="H4:H7"/>
    <mergeCell ref="E31:I31"/>
    <mergeCell ref="E33:I33"/>
    <mergeCell ref="D4:G7"/>
    <mergeCell ref="D18:G18"/>
    <mergeCell ref="D8:G8"/>
    <mergeCell ref="D9:G9"/>
    <mergeCell ref="F29:I29"/>
    <mergeCell ref="C29:E29"/>
    <mergeCell ref="D11:G11"/>
    <mergeCell ref="D12:G12"/>
    <mergeCell ref="I2:K2"/>
    <mergeCell ref="D26:G26"/>
    <mergeCell ref="F32:I32"/>
    <mergeCell ref="G2:H2"/>
    <mergeCell ref="D27:G27"/>
    <mergeCell ref="D28:G28"/>
    <mergeCell ref="C3:K3"/>
    <mergeCell ref="D25:G25"/>
    <mergeCell ref="C1:F1"/>
    <mergeCell ref="D21:G21"/>
    <mergeCell ref="D22:G22"/>
    <mergeCell ref="D23:G23"/>
    <mergeCell ref="D24:G24"/>
    <mergeCell ref="D15:G15"/>
    <mergeCell ref="D16:G16"/>
    <mergeCell ref="D17:G17"/>
    <mergeCell ref="D19:G19"/>
    <mergeCell ref="D20:G20"/>
    <mergeCell ref="D10:G10"/>
    <mergeCell ref="D13:G13"/>
    <mergeCell ref="D14:G14"/>
    <mergeCell ref="C2:D2"/>
    <mergeCell ref="C4:C7"/>
  </mergeCells>
  <pageMargins left="0.70866141732283472" right="0.19685039370078741" top="0.35433070866141736" bottom="0.35433070866141736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6B064-953A-4D4E-B215-E4CB66DBB712}">
  <dimension ref="C1:N30"/>
  <sheetViews>
    <sheetView view="pageBreakPreview" topLeftCell="A7" zoomScale="70" zoomScaleNormal="100" zoomScaleSheetLayoutView="70" workbookViewId="0">
      <selection activeCell="H12" sqref="H12"/>
    </sheetView>
  </sheetViews>
  <sheetFormatPr defaultRowHeight="13.8" x14ac:dyDescent="0.25"/>
  <cols>
    <col min="3" max="3" width="5.3984375" customWidth="1"/>
    <col min="4" max="4" width="11.09765625" customWidth="1"/>
    <col min="7" max="7" width="6.19921875" customWidth="1"/>
    <col min="9" max="9" width="7.69921875" customWidth="1"/>
    <col min="10" max="10" width="14.59765625" customWidth="1"/>
    <col min="11" max="11" width="11.296875" customWidth="1"/>
  </cols>
  <sheetData>
    <row r="1" spans="3:14" ht="30" x14ac:dyDescent="0.25">
      <c r="C1" s="204" t="s">
        <v>0</v>
      </c>
      <c r="D1" s="204"/>
      <c r="E1" s="204"/>
      <c r="F1" s="204"/>
      <c r="G1" s="204"/>
      <c r="H1" s="204"/>
      <c r="I1" s="204"/>
      <c r="J1" s="204"/>
      <c r="K1" s="204"/>
    </row>
    <row r="2" spans="3:14" ht="16.5" customHeight="1" x14ac:dyDescent="0.25"/>
    <row r="3" spans="3:14" ht="23.4" x14ac:dyDescent="0.25">
      <c r="C3" s="200" t="s">
        <v>178</v>
      </c>
      <c r="D3" s="200"/>
      <c r="E3" s="200"/>
      <c r="F3" s="200"/>
      <c r="G3" s="200"/>
      <c r="H3" s="200"/>
      <c r="I3" s="200"/>
      <c r="J3" s="200"/>
      <c r="K3" s="200"/>
    </row>
    <row r="4" spans="3:14" ht="24.6" x14ac:dyDescent="0.7">
      <c r="C4" s="3" t="s">
        <v>1</v>
      </c>
      <c r="D4" s="39"/>
      <c r="E4" s="7" t="s">
        <v>2</v>
      </c>
      <c r="F4" s="205" t="str">
        <f>แบบกรอกข้อมูล!J3</f>
        <v>8 พฤศจิกายน 2567</v>
      </c>
      <c r="G4" s="205"/>
      <c r="H4" s="205"/>
      <c r="I4" s="40"/>
      <c r="J4" s="40"/>
      <c r="K4" s="40"/>
    </row>
    <row r="5" spans="3:14" ht="24.75" customHeight="1" x14ac:dyDescent="0.25">
      <c r="C5" s="34" t="s">
        <v>6</v>
      </c>
      <c r="D5" s="206" t="s">
        <v>149</v>
      </c>
      <c r="E5" s="206"/>
      <c r="F5" s="206"/>
      <c r="G5" s="206"/>
      <c r="H5" s="206"/>
      <c r="I5" s="206"/>
      <c r="J5" s="206"/>
      <c r="K5" s="206"/>
    </row>
    <row r="6" spans="3:14" ht="6.75" customHeight="1" x14ac:dyDescent="0.25">
      <c r="C6" s="1"/>
      <c r="D6" s="35"/>
      <c r="E6" s="35"/>
      <c r="F6" s="35"/>
      <c r="G6" s="35"/>
      <c r="H6" s="35"/>
      <c r="I6" s="35"/>
      <c r="J6" s="35"/>
      <c r="K6" s="35"/>
    </row>
    <row r="7" spans="3:14" ht="23.4" x14ac:dyDescent="0.25">
      <c r="C7" s="1" t="s">
        <v>99</v>
      </c>
      <c r="D7" s="200" t="s">
        <v>179</v>
      </c>
      <c r="E7" s="200"/>
      <c r="F7" s="200"/>
      <c r="G7" s="200"/>
      <c r="H7" s="200"/>
      <c r="I7" s="200"/>
      <c r="J7" s="200"/>
      <c r="K7" s="200"/>
    </row>
    <row r="8" spans="3:14" ht="24.6" x14ac:dyDescent="0.7">
      <c r="D8" s="176" t="s">
        <v>186</v>
      </c>
      <c r="E8" s="176"/>
      <c r="F8" s="176"/>
      <c r="G8" s="176"/>
      <c r="H8" s="176"/>
      <c r="I8" s="178" t="str">
        <f>แบบกรอกข้อมูล!E6</f>
        <v>จ้างซ่อมคอมพิวเตอร์เพิ่ม Ram 4 GB และ SSD 240 GB</v>
      </c>
      <c r="J8" s="178"/>
      <c r="K8" s="178"/>
      <c r="M8" t="s">
        <v>215</v>
      </c>
    </row>
    <row r="9" spans="3:14" ht="23.4" x14ac:dyDescent="0.65">
      <c r="C9" s="176" t="s">
        <v>100</v>
      </c>
      <c r="D9" s="176"/>
      <c r="E9" s="176"/>
      <c r="F9" s="176"/>
      <c r="G9" s="176"/>
      <c r="H9" s="176"/>
      <c r="I9" s="176"/>
      <c r="J9" s="176"/>
      <c r="K9" s="176"/>
    </row>
    <row r="10" spans="3:14" ht="24.6" x14ac:dyDescent="0.7">
      <c r="C10" s="199" t="s">
        <v>101</v>
      </c>
      <c r="D10" s="199"/>
      <c r="E10" s="199"/>
      <c r="F10" s="199"/>
      <c r="G10" s="199"/>
      <c r="H10" s="199"/>
      <c r="I10" s="199"/>
      <c r="J10" s="199"/>
      <c r="K10" s="199"/>
    </row>
    <row r="11" spans="3:14" ht="24.6" x14ac:dyDescent="0.7">
      <c r="C11" s="3"/>
      <c r="D11" s="3" t="s">
        <v>102</v>
      </c>
      <c r="E11" s="3"/>
      <c r="F11" s="3"/>
      <c r="G11" s="197" t="str">
        <f>แบบกรอกข้อมูล!E50</f>
        <v>บริษัท ไนซ์เมท ไอที โซลูชั่น จำกัด</v>
      </c>
      <c r="H11" s="197"/>
      <c r="I11" s="197"/>
      <c r="J11" s="197"/>
      <c r="K11" s="197"/>
    </row>
    <row r="12" spans="3:14" ht="24.6" x14ac:dyDescent="0.7">
      <c r="C12" s="3" t="s">
        <v>103</v>
      </c>
      <c r="D12" s="3"/>
      <c r="E12" s="3"/>
      <c r="F12" s="3"/>
      <c r="G12" s="36"/>
      <c r="H12" s="115">
        <f>แบบกรอกข้อมูล!E10</f>
        <v>1900</v>
      </c>
      <c r="I12" s="37" t="s">
        <v>14</v>
      </c>
      <c r="J12" s="201" t="s">
        <v>104</v>
      </c>
      <c r="K12" s="201"/>
    </row>
    <row r="13" spans="3:14" ht="24.6" x14ac:dyDescent="0.7">
      <c r="C13" s="199" t="s">
        <v>105</v>
      </c>
      <c r="D13" s="199"/>
      <c r="E13" s="199"/>
      <c r="F13" s="199"/>
      <c r="G13" s="199"/>
      <c r="H13" s="199"/>
      <c r="I13" s="199"/>
      <c r="J13" s="199"/>
      <c r="K13" s="199"/>
    </row>
    <row r="14" spans="3:14" ht="23.4" x14ac:dyDescent="0.65">
      <c r="C14" s="176" t="s">
        <v>106</v>
      </c>
      <c r="D14" s="176"/>
      <c r="E14" s="176"/>
      <c r="F14" s="176"/>
      <c r="G14" s="176"/>
      <c r="H14" s="176"/>
      <c r="I14" s="176"/>
      <c r="J14" s="176"/>
      <c r="K14" s="176"/>
    </row>
    <row r="15" spans="3:14" ht="24.6" x14ac:dyDescent="0.7">
      <c r="C15" s="3"/>
      <c r="D15" s="203" t="s">
        <v>107</v>
      </c>
      <c r="E15" s="203"/>
      <c r="F15" s="203"/>
      <c r="G15" s="203"/>
      <c r="H15" s="203"/>
      <c r="I15" s="203"/>
      <c r="J15" s="203"/>
      <c r="K15" s="203"/>
    </row>
    <row r="16" spans="3:14" ht="24.6" x14ac:dyDescent="0.7">
      <c r="C16" s="3"/>
      <c r="D16" s="199" t="s">
        <v>150</v>
      </c>
      <c r="E16" s="199"/>
      <c r="F16" s="178" t="str">
        <f>รายงานผลจ้าง!G11</f>
        <v>บริษัท ไนซ์เมท ไอที โซลูชั่น จำกัด</v>
      </c>
      <c r="G16" s="178"/>
      <c r="H16" s="178"/>
      <c r="I16" s="178"/>
      <c r="J16" s="178"/>
      <c r="K16" s="7" t="s">
        <v>108</v>
      </c>
      <c r="N16" s="79" t="s">
        <v>210</v>
      </c>
    </row>
    <row r="17" spans="3:11" ht="24.6" x14ac:dyDescent="0.7">
      <c r="C17" s="3" t="s">
        <v>7</v>
      </c>
      <c r="D17" s="178" t="str">
        <f>แบบกรอกข้อมูล!E6</f>
        <v>จ้างซ่อมคอมพิวเตอร์เพิ่ม Ram 4 GB และ SSD 240 GB</v>
      </c>
      <c r="E17" s="178"/>
      <c r="F17" s="178"/>
      <c r="G17" s="178"/>
      <c r="H17" s="178"/>
      <c r="I17" s="3" t="s">
        <v>109</v>
      </c>
      <c r="J17" s="115">
        <f>H12</f>
        <v>1900</v>
      </c>
      <c r="K17" s="7" t="s">
        <v>14</v>
      </c>
    </row>
    <row r="18" spans="3:11" ht="24.6" x14ac:dyDescent="0.7">
      <c r="C18" s="2" t="s">
        <v>110</v>
      </c>
      <c r="D18" s="3"/>
      <c r="E18" s="178" t="str">
        <f>ขอเบิกจ่าย!F4</f>
        <v>12 พฤศจิกายน 2567</v>
      </c>
      <c r="F18" s="178"/>
      <c r="G18" s="178"/>
      <c r="H18" s="178"/>
      <c r="I18" s="178"/>
      <c r="J18" s="44"/>
      <c r="K18" s="44"/>
    </row>
    <row r="19" spans="3:11" ht="23.4" x14ac:dyDescent="0.25">
      <c r="D19" s="200" t="s">
        <v>151</v>
      </c>
      <c r="E19" s="200"/>
      <c r="F19" s="200"/>
      <c r="G19" s="200"/>
    </row>
    <row r="21" spans="3:11" ht="24.6" x14ac:dyDescent="0.7">
      <c r="C21" s="3"/>
      <c r="D21" s="3"/>
      <c r="E21" s="3"/>
      <c r="F21" s="33"/>
      <c r="G21" s="202" t="s">
        <v>111</v>
      </c>
      <c r="H21" s="202"/>
      <c r="I21" s="202"/>
      <c r="J21" s="202"/>
      <c r="K21" s="3"/>
    </row>
    <row r="22" spans="3:11" ht="24.6" x14ac:dyDescent="0.7">
      <c r="C22" s="3"/>
      <c r="D22" s="3"/>
      <c r="E22" s="3"/>
      <c r="F22" s="3"/>
      <c r="G22" s="197" t="str">
        <f>รายละเอียดแนบท้าย!F32</f>
        <v>(นางสาวนันทมน สถิตเสถียร)</v>
      </c>
      <c r="H22" s="197"/>
      <c r="I22" s="197"/>
      <c r="J22" s="197"/>
      <c r="K22" s="3"/>
    </row>
    <row r="23" spans="3:11" ht="24.6" x14ac:dyDescent="0.7">
      <c r="C23" s="3"/>
      <c r="D23" s="3"/>
      <c r="E23" s="3"/>
      <c r="F23" s="3"/>
      <c r="G23" s="198" t="str">
        <f>F4</f>
        <v>8 พฤศจิกายน 2567</v>
      </c>
      <c r="H23" s="197"/>
      <c r="I23" s="197"/>
      <c r="J23" s="197"/>
      <c r="K23" s="3"/>
    </row>
    <row r="24" spans="3:11" ht="24.6" x14ac:dyDescent="0.7">
      <c r="C24" s="3"/>
      <c r="D24" s="3"/>
      <c r="E24" s="3"/>
      <c r="F24" s="3"/>
      <c r="G24" s="3"/>
      <c r="H24" s="3"/>
      <c r="I24" s="3"/>
      <c r="J24" s="3"/>
      <c r="K24" s="3"/>
    </row>
    <row r="25" spans="3:11" ht="24.6" x14ac:dyDescent="0.7">
      <c r="C25" s="3"/>
      <c r="D25" s="3"/>
      <c r="E25" s="3"/>
      <c r="F25" s="38" t="s">
        <v>112</v>
      </c>
      <c r="G25" s="3"/>
      <c r="H25" s="3"/>
      <c r="I25" s="3"/>
      <c r="J25" s="3"/>
      <c r="K25" s="3"/>
    </row>
    <row r="26" spans="3:11" ht="24.6" x14ac:dyDescent="0.7">
      <c r="C26" s="3"/>
      <c r="D26" s="3"/>
      <c r="E26" s="3"/>
      <c r="F26" s="38" t="s">
        <v>113</v>
      </c>
      <c r="G26" s="3"/>
      <c r="H26" s="3"/>
      <c r="I26" s="3"/>
      <c r="J26" s="3"/>
      <c r="K26" s="3"/>
    </row>
    <row r="27" spans="3:11" ht="24.6" x14ac:dyDescent="0.7">
      <c r="C27" s="3"/>
      <c r="D27" s="3"/>
      <c r="E27" s="3"/>
      <c r="F27" s="3"/>
      <c r="G27" s="3"/>
      <c r="H27" s="3"/>
      <c r="I27" s="3"/>
      <c r="J27" s="3"/>
      <c r="K27" s="3"/>
    </row>
    <row r="28" spans="3:11" ht="24.6" x14ac:dyDescent="0.7">
      <c r="C28" s="3"/>
      <c r="D28" s="3"/>
      <c r="E28" s="3"/>
      <c r="F28" s="3"/>
      <c r="G28" s="199" t="s">
        <v>114</v>
      </c>
      <c r="H28" s="199"/>
      <c r="I28" s="199"/>
      <c r="J28" s="199"/>
      <c r="K28" s="199"/>
    </row>
    <row r="29" spans="3:11" ht="24.6" x14ac:dyDescent="0.7">
      <c r="C29" s="3"/>
      <c r="D29" s="3"/>
      <c r="E29" s="3"/>
      <c r="F29" s="3"/>
      <c r="G29" s="197" t="str">
        <f>รายละเอียดแนบท้าย!F34</f>
        <v>(นางสาวภัทรดา คงสุด)</v>
      </c>
      <c r="H29" s="197"/>
      <c r="I29" s="197"/>
      <c r="J29" s="197"/>
      <c r="K29" s="3"/>
    </row>
    <row r="30" spans="3:11" ht="24.6" x14ac:dyDescent="0.7">
      <c r="C30" s="3"/>
      <c r="D30" s="3"/>
      <c r="E30" s="3"/>
      <c r="F30" s="3"/>
      <c r="G30" s="198" t="str">
        <f>G23</f>
        <v>8 พฤศจิกายน 2567</v>
      </c>
      <c r="H30" s="197"/>
      <c r="I30" s="197"/>
      <c r="J30" s="197"/>
      <c r="K30" s="3"/>
    </row>
  </sheetData>
  <mergeCells count="25">
    <mergeCell ref="C1:K1"/>
    <mergeCell ref="C3:K3"/>
    <mergeCell ref="F4:H4"/>
    <mergeCell ref="D7:K7"/>
    <mergeCell ref="D5:K5"/>
    <mergeCell ref="I8:K8"/>
    <mergeCell ref="C10:K10"/>
    <mergeCell ref="C9:K9"/>
    <mergeCell ref="G11:K11"/>
    <mergeCell ref="C13:K13"/>
    <mergeCell ref="D8:H8"/>
    <mergeCell ref="G29:J29"/>
    <mergeCell ref="G30:J30"/>
    <mergeCell ref="G28:K28"/>
    <mergeCell ref="D19:G19"/>
    <mergeCell ref="J12:K12"/>
    <mergeCell ref="G21:J21"/>
    <mergeCell ref="G22:J22"/>
    <mergeCell ref="G23:J23"/>
    <mergeCell ref="D15:K15"/>
    <mergeCell ref="D16:E16"/>
    <mergeCell ref="F16:J16"/>
    <mergeCell ref="D17:H17"/>
    <mergeCell ref="C14:K14"/>
    <mergeCell ref="E18:I18"/>
  </mergeCells>
  <pageMargins left="0.70866141732283472" right="0.19685039370078741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118BA-4237-46FB-99DC-42EE646F1892}">
  <dimension ref="C1:K19"/>
  <sheetViews>
    <sheetView view="pageBreakPreview" topLeftCell="A4" zoomScaleNormal="100" zoomScaleSheetLayoutView="100" workbookViewId="0">
      <selection activeCell="F11" sqref="F11:K11"/>
    </sheetView>
  </sheetViews>
  <sheetFormatPr defaultRowHeight="13.8" x14ac:dyDescent="0.25"/>
  <cols>
    <col min="3" max="3" width="5.69921875" customWidth="1"/>
    <col min="4" max="5" width="9" customWidth="1"/>
    <col min="6" max="6" width="10" customWidth="1"/>
    <col min="7" max="7" width="19.296875" customWidth="1"/>
    <col min="8" max="8" width="5.8984375" customWidth="1"/>
    <col min="10" max="10" width="9.5" customWidth="1"/>
    <col min="11" max="11" width="5.3984375" customWidth="1"/>
  </cols>
  <sheetData>
    <row r="1" spans="3:11" ht="20.25" customHeight="1" x14ac:dyDescent="0.85">
      <c r="C1" s="65"/>
      <c r="D1" s="65"/>
      <c r="E1" s="65"/>
      <c r="F1" s="65"/>
      <c r="G1" s="70" t="s">
        <v>154</v>
      </c>
      <c r="H1" s="65"/>
      <c r="I1" s="65"/>
      <c r="J1" s="65"/>
      <c r="K1" s="65"/>
    </row>
    <row r="2" spans="3:11" ht="24.6" x14ac:dyDescent="0.7">
      <c r="H2" s="3" t="s">
        <v>155</v>
      </c>
      <c r="I2" s="207" t="s">
        <v>185</v>
      </c>
      <c r="J2" s="207"/>
      <c r="K2" s="207"/>
    </row>
    <row r="3" spans="3:11" ht="24.6" x14ac:dyDescent="0.7">
      <c r="G3" s="207" t="str">
        <f>แบบกรอกข้อมูล!E48</f>
        <v>12 พฤศจิกายน 2567</v>
      </c>
      <c r="H3" s="207"/>
      <c r="I3" s="207"/>
      <c r="J3" s="207"/>
      <c r="K3" s="207"/>
    </row>
    <row r="4" spans="3:11" ht="23.4" x14ac:dyDescent="0.65">
      <c r="C4" s="2" t="s">
        <v>6</v>
      </c>
      <c r="D4" s="176" t="s">
        <v>156</v>
      </c>
      <c r="E4" s="176"/>
      <c r="F4" s="176"/>
      <c r="G4" s="176"/>
      <c r="H4" s="176"/>
      <c r="I4" s="176"/>
      <c r="J4" s="176"/>
      <c r="K4" s="176"/>
    </row>
    <row r="5" spans="3:11" ht="23.4" x14ac:dyDescent="0.65">
      <c r="C5" s="2" t="s">
        <v>99</v>
      </c>
      <c r="D5" s="176" t="s">
        <v>179</v>
      </c>
      <c r="E5" s="176"/>
      <c r="F5" s="176"/>
      <c r="G5" s="176"/>
      <c r="H5" s="176"/>
      <c r="I5" s="176"/>
      <c r="J5" s="176"/>
      <c r="K5" s="176"/>
    </row>
    <row r="6" spans="3:11" ht="30.75" customHeight="1" x14ac:dyDescent="0.7">
      <c r="C6" s="3"/>
      <c r="D6" s="199" t="s">
        <v>203</v>
      </c>
      <c r="E6" s="199"/>
      <c r="F6" s="199"/>
      <c r="G6" s="199"/>
      <c r="H6" s="208" t="str">
        <f>รายงานผลจ้าง!G11</f>
        <v>บริษัท ไนซ์เมท ไอที โซลูชั่น จำกัด</v>
      </c>
      <c r="I6" s="208"/>
      <c r="J6" s="208"/>
      <c r="K6" s="208"/>
    </row>
    <row r="7" spans="3:11" ht="24.6" x14ac:dyDescent="0.7">
      <c r="C7" s="3" t="s">
        <v>7</v>
      </c>
      <c r="D7" s="208" t="str">
        <f>รายงานผลจ้าง!I8</f>
        <v>จ้างซ่อมคอมพิวเตอร์เพิ่ม Ram 4 GB และ SSD 240 GB</v>
      </c>
      <c r="E7" s="208"/>
      <c r="F7" s="208"/>
      <c r="G7" s="208"/>
      <c r="H7" s="208"/>
      <c r="I7" s="197" t="s">
        <v>202</v>
      </c>
      <c r="J7" s="197"/>
      <c r="K7" s="197"/>
    </row>
    <row r="8" spans="3:11" ht="24.6" x14ac:dyDescent="0.7">
      <c r="C8" s="199" t="s">
        <v>204</v>
      </c>
      <c r="D8" s="199"/>
      <c r="E8" s="199"/>
      <c r="F8" s="199"/>
      <c r="G8" s="199"/>
      <c r="H8" s="199"/>
      <c r="I8" s="199"/>
      <c r="J8" s="199"/>
      <c r="K8" s="199"/>
    </row>
    <row r="9" spans="3:11" ht="24.6" x14ac:dyDescent="0.7">
      <c r="C9" s="3" t="s">
        <v>207</v>
      </c>
      <c r="D9" s="3"/>
      <c r="E9" s="3"/>
      <c r="F9" s="3"/>
      <c r="G9" s="7" t="s">
        <v>208</v>
      </c>
      <c r="H9" s="209">
        <f>ขอเบิกจ่าย!J13</f>
        <v>1900</v>
      </c>
      <c r="I9" s="209"/>
      <c r="J9" s="209"/>
      <c r="K9" s="209"/>
    </row>
    <row r="10" spans="3:11" ht="24.6" x14ac:dyDescent="0.7">
      <c r="C10" s="3" t="str">
        <f>ขอเบิกจ่าย!C14</f>
        <v>(หนึ่งพันเก้าร้อยบาทถ้วน)</v>
      </c>
      <c r="D10" s="3"/>
      <c r="E10" s="3"/>
      <c r="F10" s="3" t="s">
        <v>209</v>
      </c>
      <c r="G10" s="3"/>
      <c r="H10" s="3"/>
      <c r="I10" s="3"/>
      <c r="J10" s="3"/>
      <c r="K10" s="3"/>
    </row>
    <row r="11" spans="3:11" ht="24.6" x14ac:dyDescent="0.7">
      <c r="C11" s="3"/>
      <c r="D11" s="199" t="s">
        <v>157</v>
      </c>
      <c r="E11" s="199"/>
      <c r="F11" s="208" t="str">
        <f>D7</f>
        <v>จ้างซ่อมคอมพิวเตอร์เพิ่ม Ram 4 GB และ SSD 240 GB</v>
      </c>
      <c r="G11" s="208"/>
      <c r="H11" s="208"/>
      <c r="I11" s="208"/>
      <c r="J11" s="208"/>
      <c r="K11" s="208"/>
    </row>
    <row r="12" spans="3:11" ht="24.6" x14ac:dyDescent="0.7">
      <c r="C12" s="3" t="s">
        <v>158</v>
      </c>
      <c r="D12" s="3"/>
      <c r="E12" s="3"/>
      <c r="F12" s="3"/>
      <c r="G12" s="3"/>
      <c r="H12" s="3"/>
      <c r="I12" s="3"/>
      <c r="J12" s="114">
        <f>ขอเบิกจ่าย!J13</f>
        <v>1900</v>
      </c>
      <c r="K12" s="7" t="s">
        <v>14</v>
      </c>
    </row>
    <row r="13" spans="3:11" ht="24.6" x14ac:dyDescent="0.7">
      <c r="C13" s="46" t="str">
        <f>ขอเบิกจ่าย!C14</f>
        <v>(หนึ่งพันเก้าร้อยบาทถ้วน)</v>
      </c>
      <c r="D13" s="46"/>
      <c r="E13" s="46"/>
      <c r="F13" s="46"/>
      <c r="G13" s="3" t="s">
        <v>159</v>
      </c>
      <c r="H13" s="3"/>
      <c r="I13" s="3"/>
      <c r="J13" s="3"/>
      <c r="K13" s="3"/>
    </row>
    <row r="14" spans="3:11" ht="29.25" customHeight="1" x14ac:dyDescent="0.7">
      <c r="C14" s="3"/>
      <c r="D14" s="3"/>
      <c r="E14" s="3"/>
      <c r="F14" s="3"/>
      <c r="G14" s="3"/>
      <c r="H14" s="3"/>
      <c r="I14" s="3"/>
      <c r="J14" s="3"/>
      <c r="K14" s="3"/>
    </row>
    <row r="15" spans="3:11" ht="24.6" x14ac:dyDescent="0.7">
      <c r="C15" s="3"/>
      <c r="D15" s="3"/>
      <c r="E15" s="3"/>
      <c r="F15" s="199" t="s">
        <v>162</v>
      </c>
      <c r="G15" s="199"/>
      <c r="H15" s="199"/>
      <c r="I15" s="3"/>
      <c r="J15" s="3"/>
      <c r="K15" s="3"/>
    </row>
    <row r="16" spans="3:11" s="3" customFormat="1" ht="27" customHeight="1" x14ac:dyDescent="0.7">
      <c r="F16" s="197"/>
      <c r="G16" s="197"/>
      <c r="H16" s="197"/>
    </row>
    <row r="17" spans="6:8" s="3" customFormat="1" ht="24.6" x14ac:dyDescent="0.7">
      <c r="F17" s="9" t="s">
        <v>163</v>
      </c>
      <c r="G17" s="7" t="str">
        <f>แบบกรอกข้อมูล!E56</f>
        <v>นายธันวา พัฒนาพลานนท์</v>
      </c>
      <c r="H17" s="3" t="s">
        <v>160</v>
      </c>
    </row>
    <row r="18" spans="6:8" ht="24.6" x14ac:dyDescent="0.7">
      <c r="F18" s="9" t="s">
        <v>201</v>
      </c>
      <c r="G18" s="47"/>
      <c r="H18" s="46"/>
    </row>
    <row r="19" spans="6:8" ht="24.6" x14ac:dyDescent="0.25">
      <c r="F19" s="202" t="s">
        <v>161</v>
      </c>
      <c r="G19" s="202"/>
      <c r="H19" s="202"/>
    </row>
  </sheetData>
  <mergeCells count="15">
    <mergeCell ref="I7:K7"/>
    <mergeCell ref="D7:H7"/>
    <mergeCell ref="F15:H15"/>
    <mergeCell ref="F16:H16"/>
    <mergeCell ref="F19:H19"/>
    <mergeCell ref="C8:K8"/>
    <mergeCell ref="D11:E11"/>
    <mergeCell ref="F11:K11"/>
    <mergeCell ref="H9:K9"/>
    <mergeCell ref="I2:K2"/>
    <mergeCell ref="G3:K3"/>
    <mergeCell ref="D4:K4"/>
    <mergeCell ref="D5:K5"/>
    <mergeCell ref="D6:G6"/>
    <mergeCell ref="H6:K6"/>
  </mergeCells>
  <pageMargins left="0.70866141732283472" right="0.31496062992125984" top="0.74803149606299213" bottom="0.74803149606299213" header="0.31496062992125984" footer="0.31496062992125984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4EB4F-0856-4824-9BDC-E1C2BAA817BB}">
  <dimension ref="C1:L36"/>
  <sheetViews>
    <sheetView view="pageBreakPreview" topLeftCell="A13" zoomScaleNormal="100" zoomScaleSheetLayoutView="100" workbookViewId="0">
      <selection activeCell="F17" sqref="F17"/>
    </sheetView>
  </sheetViews>
  <sheetFormatPr defaultRowHeight="13.8" x14ac:dyDescent="0.25"/>
  <cols>
    <col min="4" max="4" width="9.59765625" customWidth="1"/>
    <col min="5" max="5" width="5.5" customWidth="1"/>
    <col min="6" max="6" width="17.8984375" customWidth="1"/>
    <col min="7" max="7" width="8.3984375" customWidth="1"/>
    <col min="8" max="8" width="13.59765625" customWidth="1"/>
    <col min="9" max="9" width="11.59765625" customWidth="1"/>
    <col min="10" max="10" width="8.5" customWidth="1"/>
    <col min="11" max="11" width="9.5" customWidth="1"/>
  </cols>
  <sheetData>
    <row r="1" spans="3:11" ht="19.8" customHeight="1" x14ac:dyDescent="0.25">
      <c r="C1" s="214" t="s">
        <v>77</v>
      </c>
      <c r="D1" s="214"/>
      <c r="E1" s="214"/>
      <c r="F1" s="214"/>
      <c r="G1" s="214"/>
      <c r="H1" s="214"/>
      <c r="I1" s="214"/>
      <c r="J1" s="214"/>
      <c r="K1" s="214"/>
    </row>
    <row r="2" spans="3:11" ht="24.6" x14ac:dyDescent="0.7">
      <c r="C2" s="213" t="s">
        <v>78</v>
      </c>
      <c r="D2" s="213"/>
      <c r="E2" s="213"/>
      <c r="F2" s="213"/>
      <c r="G2" s="213"/>
      <c r="H2" s="213"/>
      <c r="I2" s="213"/>
      <c r="J2" s="213"/>
      <c r="K2" s="213"/>
    </row>
    <row r="3" spans="3:11" ht="24.6" x14ac:dyDescent="0.7">
      <c r="C3" s="197"/>
      <c r="D3" s="197"/>
      <c r="E3" s="197"/>
      <c r="F3" s="197"/>
      <c r="G3" s="197"/>
      <c r="H3" s="197"/>
      <c r="I3" s="197" t="s">
        <v>182</v>
      </c>
      <c r="J3" s="197"/>
      <c r="K3" s="197"/>
    </row>
    <row r="4" spans="3:11" ht="24.6" x14ac:dyDescent="0.7">
      <c r="C4" s="197"/>
      <c r="D4" s="197"/>
      <c r="E4" s="197"/>
      <c r="F4" s="197"/>
      <c r="G4" s="215" t="str">
        <f>แบบกรอกข้อมูล!E48</f>
        <v>12 พฤศจิกายน 2567</v>
      </c>
      <c r="H4" s="216"/>
      <c r="I4" s="216"/>
      <c r="J4" s="216"/>
      <c r="K4" s="216"/>
    </row>
    <row r="5" spans="3:11" ht="24.6" x14ac:dyDescent="0.7">
      <c r="D5" s="3" t="s">
        <v>183</v>
      </c>
      <c r="H5" s="217" t="str">
        <f>แบบกรอกข้อมูล!E50</f>
        <v>บริษัท ไนซ์เมท ไอที โซลูชั่น จำกัด</v>
      </c>
      <c r="I5" s="217"/>
      <c r="J5" s="217"/>
      <c r="K5" s="217"/>
    </row>
    <row r="6" spans="3:11" ht="24.6" x14ac:dyDescent="0.7">
      <c r="C6" s="3" t="s">
        <v>136</v>
      </c>
    </row>
    <row r="7" spans="3:11" ht="24.6" x14ac:dyDescent="0.7">
      <c r="C7" s="199" t="s">
        <v>143</v>
      </c>
      <c r="D7" s="199"/>
      <c r="E7" s="199"/>
      <c r="F7" s="199"/>
      <c r="G7" s="212"/>
      <c r="H7" s="212"/>
      <c r="I7" s="212"/>
      <c r="J7" s="212"/>
      <c r="K7" s="212"/>
    </row>
    <row r="8" spans="3:11" ht="24.6" x14ac:dyDescent="0.7">
      <c r="D8" s="3" t="s">
        <v>213</v>
      </c>
      <c r="F8" s="3"/>
      <c r="G8" s="178" t="s">
        <v>214</v>
      </c>
      <c r="H8" s="178"/>
      <c r="I8" s="178"/>
      <c r="J8" s="178"/>
      <c r="K8" s="178"/>
    </row>
    <row r="9" spans="3:11" ht="24.6" x14ac:dyDescent="0.7">
      <c r="C9" s="199" t="s">
        <v>152</v>
      </c>
      <c r="D9" s="199"/>
      <c r="E9" s="199"/>
      <c r="F9" s="199"/>
      <c r="G9" s="218" t="str">
        <f>แบบกรอกข้อมูล!E48</f>
        <v>12 พฤศจิกายน 2567</v>
      </c>
      <c r="H9" s="217"/>
      <c r="I9" s="217"/>
      <c r="J9" s="217"/>
      <c r="K9" s="217"/>
    </row>
    <row r="10" spans="3:11" ht="24.6" x14ac:dyDescent="0.7">
      <c r="C10" s="199" t="s">
        <v>139</v>
      </c>
      <c r="D10" s="199"/>
      <c r="E10" s="175" t="str">
        <f>แบบกรอกข้อมูล!E51</f>
        <v>เล่มที่…..........เลขที่ IN-671112004</v>
      </c>
      <c r="F10" s="175"/>
      <c r="G10" s="7" t="s">
        <v>41</v>
      </c>
      <c r="H10" s="219" t="str">
        <f>G9</f>
        <v>12 พฤศจิกายน 2567</v>
      </c>
      <c r="I10" s="219"/>
      <c r="J10" s="3" t="s">
        <v>184</v>
      </c>
    </row>
    <row r="11" spans="3:11" ht="24.6" x14ac:dyDescent="0.25">
      <c r="D11" s="33" t="s">
        <v>135</v>
      </c>
      <c r="H11" s="210"/>
      <c r="I11" s="210"/>
      <c r="J11" s="210"/>
      <c r="K11" s="210"/>
    </row>
    <row r="12" spans="3:11" ht="24.6" x14ac:dyDescent="0.7">
      <c r="D12" s="3" t="s">
        <v>81</v>
      </c>
      <c r="G12" s="178" t="str">
        <f>H10</f>
        <v>12 พฤศจิกายน 2567</v>
      </c>
      <c r="H12" s="178"/>
      <c r="I12" s="178"/>
      <c r="J12" s="178"/>
      <c r="K12" s="3" t="s">
        <v>82</v>
      </c>
    </row>
    <row r="13" spans="3:11" ht="24.6" x14ac:dyDescent="0.7">
      <c r="C13" s="3" t="s">
        <v>83</v>
      </c>
    </row>
    <row r="14" spans="3:11" ht="24.6" x14ac:dyDescent="0.7">
      <c r="C14" s="3" t="s">
        <v>205</v>
      </c>
      <c r="D14" s="3"/>
      <c r="E14" s="3"/>
      <c r="F14" s="3"/>
      <c r="G14" s="3"/>
      <c r="H14" s="3"/>
      <c r="I14" s="3"/>
      <c r="J14" s="3"/>
      <c r="K14" s="3"/>
    </row>
    <row r="15" spans="3:11" ht="24.6" x14ac:dyDescent="0.7">
      <c r="C15" s="3"/>
      <c r="D15" s="3" t="s">
        <v>84</v>
      </c>
      <c r="E15" s="3"/>
      <c r="F15" s="3"/>
      <c r="G15" s="178" t="str">
        <f>G12</f>
        <v>12 พฤศจิกายน 2567</v>
      </c>
      <c r="H15" s="178"/>
      <c r="I15" s="178"/>
      <c r="J15" s="3" t="s">
        <v>153</v>
      </c>
      <c r="K15" s="3"/>
    </row>
    <row r="16" spans="3:11" ht="24.6" x14ac:dyDescent="0.7">
      <c r="C16" s="3" t="s">
        <v>85</v>
      </c>
      <c r="D16" s="3"/>
      <c r="E16" s="3"/>
      <c r="F16" s="111">
        <f>แบบกรอกข้อมูล!E10</f>
        <v>1900</v>
      </c>
      <c r="G16" s="3" t="s">
        <v>14</v>
      </c>
      <c r="H16" s="199" t="s">
        <v>86</v>
      </c>
      <c r="I16" s="199"/>
      <c r="J16" s="199"/>
      <c r="K16" s="199"/>
    </row>
    <row r="17" spans="3:12" ht="24.6" x14ac:dyDescent="0.7">
      <c r="C17" s="3"/>
      <c r="D17" s="199" t="s">
        <v>87</v>
      </c>
      <c r="E17" s="199"/>
      <c r="F17" s="109">
        <f>แบบกรอกข้อมูล!K43</f>
        <v>1775.7</v>
      </c>
      <c r="G17" s="3" t="s">
        <v>14</v>
      </c>
      <c r="H17" s="3" t="s">
        <v>91</v>
      </c>
      <c r="I17" s="43" t="s">
        <v>60</v>
      </c>
      <c r="J17" s="7" t="s">
        <v>14</v>
      </c>
      <c r="K17" s="3"/>
    </row>
    <row r="18" spans="3:12" ht="24.6" x14ac:dyDescent="0.7">
      <c r="C18" s="3"/>
      <c r="D18" s="3" t="s">
        <v>88</v>
      </c>
      <c r="E18" s="3"/>
      <c r="F18" s="110">
        <f>รายละเอียดแนบท้าย!J27</f>
        <v>124.3</v>
      </c>
      <c r="G18" s="3" t="s">
        <v>14</v>
      </c>
      <c r="H18" s="3" t="s">
        <v>92</v>
      </c>
      <c r="I18" s="43" t="s">
        <v>60</v>
      </c>
      <c r="J18" s="7" t="s">
        <v>14</v>
      </c>
      <c r="K18" s="3"/>
    </row>
    <row r="19" spans="3:12" ht="24.6" x14ac:dyDescent="0.7">
      <c r="C19" s="3"/>
      <c r="D19" s="3" t="s">
        <v>89</v>
      </c>
      <c r="E19" s="3"/>
      <c r="F19" s="109">
        <f>F16</f>
        <v>1900</v>
      </c>
      <c r="G19" s="3" t="s">
        <v>14</v>
      </c>
      <c r="H19" s="3" t="s">
        <v>93</v>
      </c>
      <c r="I19" s="112">
        <f>F16</f>
        <v>1900</v>
      </c>
      <c r="J19" s="7" t="s">
        <v>14</v>
      </c>
      <c r="K19" s="3"/>
    </row>
    <row r="20" spans="3:12" ht="24.6" x14ac:dyDescent="0.7">
      <c r="C20" s="3"/>
      <c r="D20" s="3" t="s">
        <v>94</v>
      </c>
      <c r="E20" s="3"/>
      <c r="F20" s="3"/>
      <c r="G20" s="3"/>
      <c r="H20" s="3"/>
      <c r="I20" s="3"/>
      <c r="J20" s="3"/>
      <c r="K20" s="3"/>
    </row>
    <row r="21" spans="3:12" ht="24.6" x14ac:dyDescent="0.7">
      <c r="C21" s="211" t="s">
        <v>95</v>
      </c>
      <c r="D21" s="199"/>
      <c r="E21" s="199"/>
      <c r="F21" s="199"/>
      <c r="G21" s="199"/>
      <c r="H21" s="199"/>
      <c r="I21" s="199"/>
      <c r="J21" s="199"/>
      <c r="K21" s="199"/>
    </row>
    <row r="22" spans="3:12" s="3" customFormat="1" ht="24.6" x14ac:dyDescent="0.7">
      <c r="E22" s="3" t="s">
        <v>96</v>
      </c>
    </row>
    <row r="23" spans="3:12" s="3" customFormat="1" ht="24.6" x14ac:dyDescent="0.7">
      <c r="F23" s="197" t="str">
        <f>แบบกรอกข้อมูล!E52</f>
        <v>(นางสุพรนิตย์ อนุรักษณ์ลิ้มสกุล)</v>
      </c>
      <c r="G23" s="197"/>
      <c r="H23" s="197"/>
    </row>
    <row r="24" spans="3:12" s="3" customFormat="1" ht="24.6" x14ac:dyDescent="0.7">
      <c r="E24" s="199" t="s">
        <v>97</v>
      </c>
      <c r="F24" s="199"/>
      <c r="G24" s="199"/>
      <c r="H24" s="199"/>
      <c r="I24" s="199"/>
    </row>
    <row r="25" spans="3:12" s="3" customFormat="1" ht="24.6" x14ac:dyDescent="0.7">
      <c r="F25" s="197" t="str">
        <f>แบบกรอกข้อมูล!E53</f>
        <v>(…................-.........................)</v>
      </c>
      <c r="G25" s="197"/>
      <c r="H25" s="197"/>
    </row>
    <row r="26" spans="3:12" s="3" customFormat="1" ht="24.6" x14ac:dyDescent="0.7">
      <c r="E26" s="199" t="s">
        <v>97</v>
      </c>
      <c r="F26" s="199"/>
      <c r="G26" s="199"/>
      <c r="H26" s="199"/>
      <c r="I26" s="199"/>
    </row>
    <row r="27" spans="3:12" s="3" customFormat="1" ht="24.6" x14ac:dyDescent="0.7">
      <c r="F27" s="197" t="str">
        <f>แบบกรอกข้อมูล!E54</f>
        <v>(….................-........................)</v>
      </c>
      <c r="G27" s="197"/>
      <c r="H27" s="197"/>
    </row>
    <row r="28" spans="3:12" s="3" customFormat="1" ht="24.6" x14ac:dyDescent="0.7">
      <c r="E28" s="199" t="s">
        <v>98</v>
      </c>
      <c r="F28" s="199"/>
      <c r="G28" s="199"/>
      <c r="H28" s="199"/>
      <c r="I28" s="199"/>
      <c r="J28" s="199"/>
    </row>
    <row r="29" spans="3:12" s="3" customFormat="1" ht="24.6" x14ac:dyDescent="0.7">
      <c r="F29" s="197" t="str">
        <f>แบบกรอกข้อมูล!E55</f>
        <v>(….................-........................)</v>
      </c>
      <c r="G29" s="197"/>
      <c r="H29" s="197"/>
      <c r="J29" s="15"/>
    </row>
    <row r="30" spans="3:12" ht="24.6" x14ac:dyDescent="0.7">
      <c r="I30" s="45" t="s">
        <v>141</v>
      </c>
      <c r="J30" s="3"/>
      <c r="K30" s="3"/>
      <c r="L30" s="8"/>
    </row>
    <row r="31" spans="3:12" ht="24.6" x14ac:dyDescent="0.7">
      <c r="I31" s="45" t="s">
        <v>142</v>
      </c>
      <c r="J31" s="3"/>
      <c r="K31" s="3"/>
      <c r="L31" s="8"/>
    </row>
    <row r="32" spans="3:12" ht="12.75" customHeight="1" x14ac:dyDescent="0.7">
      <c r="I32" s="3"/>
      <c r="J32" s="3"/>
      <c r="K32" s="3"/>
      <c r="L32" s="8"/>
    </row>
    <row r="33" spans="9:12" ht="24.6" x14ac:dyDescent="0.7">
      <c r="I33" s="197" t="str">
        <f>แบบรายงานขอจ้าง!J34</f>
        <v>ว่าที่ร้อยโท.....................................................</v>
      </c>
      <c r="J33" s="197"/>
      <c r="K33" s="197"/>
      <c r="L33" s="8"/>
    </row>
    <row r="34" spans="9:12" ht="24.6" x14ac:dyDescent="0.7">
      <c r="I34" s="197" t="str">
        <f>แบบรายงานขอจ้าง!J35</f>
        <v>(พลากร ประสงค์)</v>
      </c>
      <c r="J34" s="197"/>
      <c r="K34" s="197"/>
      <c r="L34" s="8"/>
    </row>
    <row r="35" spans="9:12" ht="24.6" x14ac:dyDescent="0.7">
      <c r="I35" s="197" t="str">
        <f>แบบรายงานขอจ้าง!J36</f>
        <v>ผู้อำนวยการโรงเรียนกาญจนดิษฐ์</v>
      </c>
      <c r="J35" s="197"/>
      <c r="K35" s="197"/>
      <c r="L35" s="8"/>
    </row>
    <row r="36" spans="9:12" ht="21" x14ac:dyDescent="0.6">
      <c r="I36" s="8"/>
      <c r="J36" s="8"/>
      <c r="K36" s="8"/>
      <c r="L36" s="8"/>
    </row>
  </sheetData>
  <mergeCells count="31">
    <mergeCell ref="C9:F9"/>
    <mergeCell ref="G9:K9"/>
    <mergeCell ref="C10:D10"/>
    <mergeCell ref="C7:F7"/>
    <mergeCell ref="G8:K8"/>
    <mergeCell ref="H10:I10"/>
    <mergeCell ref="E10:F10"/>
    <mergeCell ref="C4:F4"/>
    <mergeCell ref="G7:K7"/>
    <mergeCell ref="C2:K2"/>
    <mergeCell ref="C1:K1"/>
    <mergeCell ref="G4:K4"/>
    <mergeCell ref="H5:K5"/>
    <mergeCell ref="C3:H3"/>
    <mergeCell ref="I3:K3"/>
    <mergeCell ref="I33:K33"/>
    <mergeCell ref="I34:K34"/>
    <mergeCell ref="I35:K35"/>
    <mergeCell ref="F23:H23"/>
    <mergeCell ref="F25:H25"/>
    <mergeCell ref="F27:H27"/>
    <mergeCell ref="E24:I24"/>
    <mergeCell ref="F29:H29"/>
    <mergeCell ref="H11:K11"/>
    <mergeCell ref="E26:I26"/>
    <mergeCell ref="E28:J28"/>
    <mergeCell ref="D17:E17"/>
    <mergeCell ref="C21:K21"/>
    <mergeCell ref="H16:K16"/>
    <mergeCell ref="G12:J12"/>
    <mergeCell ref="G15:I15"/>
  </mergeCells>
  <pageMargins left="0.70866141732283472" right="0.19685039370078741" top="0.35433070866141736" bottom="0.35433070866141736" header="0.31496062992125984" footer="0.31496062992125984"/>
  <pageSetup paperSize="9" scale="9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3B981-0B37-4F13-89BC-1062703A5D46}">
  <dimension ref="C1:L49"/>
  <sheetViews>
    <sheetView view="pageBreakPreview" zoomScale="85" zoomScaleNormal="100" zoomScaleSheetLayoutView="85" workbookViewId="0">
      <selection activeCell="J25" sqref="J25"/>
    </sheetView>
  </sheetViews>
  <sheetFormatPr defaultRowHeight="13.8" x14ac:dyDescent="0.25"/>
  <cols>
    <col min="3" max="3" width="2.8984375" customWidth="1"/>
    <col min="4" max="4" width="6.59765625" customWidth="1"/>
    <col min="5" max="5" width="11.3984375" customWidth="1"/>
    <col min="6" max="6" width="9.69921875" customWidth="1"/>
    <col min="7" max="7" width="12.3984375" customWidth="1"/>
    <col min="10" max="10" width="12.59765625" customWidth="1"/>
    <col min="11" max="11" width="10.09765625" customWidth="1"/>
    <col min="12" max="12" width="2.09765625" customWidth="1"/>
  </cols>
  <sheetData>
    <row r="1" spans="3:12" ht="24.6" x14ac:dyDescent="0.7">
      <c r="D1" s="3"/>
      <c r="E1" s="3"/>
      <c r="F1" s="3"/>
      <c r="G1" s="3"/>
      <c r="H1" s="3"/>
      <c r="I1" s="3"/>
      <c r="J1" s="9" t="s">
        <v>62</v>
      </c>
      <c r="K1" s="178" t="str">
        <f>แบบกรอกข้อมูล!E2</f>
        <v>ร       /2568</v>
      </c>
      <c r="L1" s="178"/>
    </row>
    <row r="2" spans="3:12" ht="21" customHeight="1" x14ac:dyDescent="0.7">
      <c r="D2" s="3"/>
      <c r="E2" s="3"/>
      <c r="F2" s="3"/>
      <c r="G2" s="3"/>
      <c r="H2" s="3"/>
      <c r="I2" s="3"/>
      <c r="J2" s="3"/>
      <c r="K2" s="217" t="str">
        <f>แบบกรอกข้อมูล!E47</f>
        <v>จ       /2568</v>
      </c>
      <c r="L2" s="217"/>
    </row>
    <row r="3" spans="3:12" ht="27" x14ac:dyDescent="0.75">
      <c r="C3" s="223" t="s">
        <v>61</v>
      </c>
      <c r="D3" s="223"/>
      <c r="E3" s="223"/>
      <c r="F3" s="223"/>
      <c r="G3" s="223"/>
      <c r="H3" s="223"/>
      <c r="I3" s="223"/>
      <c r="J3" s="223"/>
      <c r="K3" s="223"/>
      <c r="L3" s="223"/>
    </row>
    <row r="4" spans="3:12" ht="24.6" x14ac:dyDescent="0.7">
      <c r="C4" s="197" t="str">
        <f>แบบกรอกข้อมูล!E48</f>
        <v>12 พฤศจิกายน 2567</v>
      </c>
      <c r="D4" s="197"/>
      <c r="E4" s="197"/>
      <c r="F4" s="197"/>
      <c r="G4" s="197"/>
      <c r="H4" s="197"/>
      <c r="I4" s="197"/>
      <c r="J4" s="197"/>
      <c r="K4" s="197"/>
      <c r="L4" s="197"/>
    </row>
    <row r="5" spans="3:12" ht="24.6" x14ac:dyDescent="0.7">
      <c r="D5" s="2" t="s">
        <v>63</v>
      </c>
      <c r="E5" s="3"/>
      <c r="F5" s="3"/>
      <c r="G5" s="178" t="str">
        <f>แบบกรอกข้อมูล!E7</f>
        <v>งานวัดและประเมินผล</v>
      </c>
      <c r="H5" s="178"/>
      <c r="I5" s="178"/>
      <c r="J5" s="178"/>
      <c r="K5" s="178"/>
      <c r="L5" s="3"/>
    </row>
    <row r="6" spans="3:12" ht="19.2" customHeight="1" x14ac:dyDescent="0.7">
      <c r="D6" s="3"/>
      <c r="E6" s="3"/>
      <c r="F6" s="3"/>
      <c r="G6" s="3"/>
      <c r="H6" s="3"/>
      <c r="I6" s="3"/>
      <c r="J6" s="3"/>
      <c r="K6" s="3"/>
      <c r="L6" s="3"/>
    </row>
    <row r="7" spans="3:12" ht="19.2" customHeight="1" x14ac:dyDescent="0.7">
      <c r="D7" s="5" t="s">
        <v>66</v>
      </c>
      <c r="E7" s="5" t="s">
        <v>49</v>
      </c>
      <c r="F7" s="220" t="s">
        <v>48</v>
      </c>
      <c r="G7" s="180"/>
      <c r="H7" s="181"/>
      <c r="I7" s="5" t="s">
        <v>65</v>
      </c>
      <c r="J7" s="221" t="s">
        <v>64</v>
      </c>
      <c r="K7" s="221"/>
      <c r="L7" s="3"/>
    </row>
    <row r="8" spans="3:12" ht="19.2" customHeight="1" x14ac:dyDescent="0.7">
      <c r="D8" s="14">
        <f>รายละเอียดแนบท้าย!C8</f>
        <v>1</v>
      </c>
      <c r="E8" s="14" t="str">
        <f>รายละเอียดแนบท้าย!H8</f>
        <v>1 งาน</v>
      </c>
      <c r="F8" s="193" t="str">
        <f>รายละเอียดแนบท้าย!D8</f>
        <v>ซ่อมคอม Ram 4 GB และ SSD 240 GB</v>
      </c>
      <c r="G8" s="194"/>
      <c r="H8" s="195"/>
      <c r="I8" s="108">
        <f>รายละเอียดแนบท้าย!I8</f>
        <v>1900</v>
      </c>
      <c r="J8" s="108">
        <f>รายละเอียดแนบท้าย!J8</f>
        <v>1900</v>
      </c>
      <c r="K8" s="19" t="str">
        <f>รายละเอียดแนบท้าย!K8</f>
        <v>-</v>
      </c>
      <c r="L8" s="3"/>
    </row>
    <row r="9" spans="3:12" ht="19.2" customHeight="1" x14ac:dyDescent="0.7">
      <c r="D9" s="14">
        <f>รายละเอียดแนบท้าย!C9</f>
        <v>2</v>
      </c>
      <c r="E9" s="14" t="str">
        <f>รายละเอียดแนบท้าย!H9</f>
        <v>-</v>
      </c>
      <c r="F9" s="193" t="str">
        <f>รายละเอียดแนบท้าย!D9</f>
        <v>-</v>
      </c>
      <c r="G9" s="194"/>
      <c r="H9" s="195"/>
      <c r="I9" s="19" t="str">
        <f>รายละเอียดแนบท้าย!I9</f>
        <v>-</v>
      </c>
      <c r="J9" s="19" t="str">
        <f>รายละเอียดแนบท้าย!J9</f>
        <v>-</v>
      </c>
      <c r="K9" s="19" t="str">
        <f>รายละเอียดแนบท้าย!K9</f>
        <v>-</v>
      </c>
      <c r="L9" s="3"/>
    </row>
    <row r="10" spans="3:12" ht="19.2" customHeight="1" x14ac:dyDescent="0.7">
      <c r="D10" s="14">
        <f>รายละเอียดแนบท้าย!C10</f>
        <v>3</v>
      </c>
      <c r="E10" s="14" t="str">
        <f>รายละเอียดแนบท้าย!H10</f>
        <v>-</v>
      </c>
      <c r="F10" s="193" t="str">
        <f>รายละเอียดแนบท้าย!D10</f>
        <v>-</v>
      </c>
      <c r="G10" s="194"/>
      <c r="H10" s="195"/>
      <c r="I10" s="19" t="str">
        <f>รายละเอียดแนบท้าย!I10</f>
        <v>-</v>
      </c>
      <c r="J10" s="19" t="str">
        <f>รายละเอียดแนบท้าย!J10</f>
        <v>-</v>
      </c>
      <c r="K10" s="19" t="str">
        <f>รายละเอียดแนบท้าย!K10</f>
        <v>-</v>
      </c>
      <c r="L10" s="3"/>
    </row>
    <row r="11" spans="3:12" ht="19.2" customHeight="1" x14ac:dyDescent="0.7">
      <c r="D11" s="14">
        <f>รายละเอียดแนบท้าย!C11</f>
        <v>4</v>
      </c>
      <c r="E11" s="14" t="str">
        <f>รายละเอียดแนบท้าย!H11</f>
        <v>-</v>
      </c>
      <c r="F11" s="193" t="str">
        <f>รายละเอียดแนบท้าย!D11</f>
        <v>-</v>
      </c>
      <c r="G11" s="194"/>
      <c r="H11" s="195"/>
      <c r="I11" s="19" t="str">
        <f>รายละเอียดแนบท้าย!I11</f>
        <v>-</v>
      </c>
      <c r="J11" s="19" t="str">
        <f>รายละเอียดแนบท้าย!J11</f>
        <v>-</v>
      </c>
      <c r="K11" s="19" t="str">
        <f>รายละเอียดแนบท้าย!K11</f>
        <v>-</v>
      </c>
      <c r="L11" s="3"/>
    </row>
    <row r="12" spans="3:12" ht="19.2" customHeight="1" x14ac:dyDescent="0.7">
      <c r="D12" s="14">
        <f>รายละเอียดแนบท้าย!C12</f>
        <v>5</v>
      </c>
      <c r="E12" s="14" t="str">
        <f>รายละเอียดแนบท้าย!H12</f>
        <v>-</v>
      </c>
      <c r="F12" s="193" t="str">
        <f>รายละเอียดแนบท้าย!D12</f>
        <v>-</v>
      </c>
      <c r="G12" s="194"/>
      <c r="H12" s="195"/>
      <c r="I12" s="19" t="str">
        <f>รายละเอียดแนบท้าย!I12</f>
        <v>-</v>
      </c>
      <c r="J12" s="19" t="str">
        <f>รายละเอียดแนบท้าย!J12</f>
        <v>-</v>
      </c>
      <c r="K12" s="19" t="str">
        <f>รายละเอียดแนบท้าย!K12</f>
        <v>-</v>
      </c>
      <c r="L12" s="3"/>
    </row>
    <row r="13" spans="3:12" ht="19.2" customHeight="1" x14ac:dyDescent="0.7">
      <c r="D13" s="14">
        <f>รายละเอียดแนบท้าย!C13</f>
        <v>6</v>
      </c>
      <c r="E13" s="14" t="str">
        <f>รายละเอียดแนบท้าย!H13</f>
        <v>-</v>
      </c>
      <c r="F13" s="193" t="str">
        <f>รายละเอียดแนบท้าย!D13</f>
        <v>-</v>
      </c>
      <c r="G13" s="194"/>
      <c r="H13" s="195"/>
      <c r="I13" s="19" t="str">
        <f>รายละเอียดแนบท้าย!I13</f>
        <v>-</v>
      </c>
      <c r="J13" s="19" t="str">
        <f>รายละเอียดแนบท้าย!J13</f>
        <v>-</v>
      </c>
      <c r="K13" s="19" t="str">
        <f>รายละเอียดแนบท้าย!K13</f>
        <v>-</v>
      </c>
      <c r="L13" s="3"/>
    </row>
    <row r="14" spans="3:12" ht="19.2" customHeight="1" x14ac:dyDescent="0.7">
      <c r="D14" s="14">
        <f>รายละเอียดแนบท้าย!C14</f>
        <v>7</v>
      </c>
      <c r="E14" s="14" t="str">
        <f>รายละเอียดแนบท้าย!H14</f>
        <v>-</v>
      </c>
      <c r="F14" s="193" t="str">
        <f>รายละเอียดแนบท้าย!D14</f>
        <v>-</v>
      </c>
      <c r="G14" s="194"/>
      <c r="H14" s="195"/>
      <c r="I14" s="19" t="str">
        <f>รายละเอียดแนบท้าย!I14</f>
        <v>-</v>
      </c>
      <c r="J14" s="19" t="str">
        <f>รายละเอียดแนบท้าย!J14</f>
        <v>-</v>
      </c>
      <c r="K14" s="19" t="str">
        <f>รายละเอียดแนบท้าย!K14</f>
        <v>-</v>
      </c>
      <c r="L14" s="3"/>
    </row>
    <row r="15" spans="3:12" ht="19.2" customHeight="1" x14ac:dyDescent="0.7">
      <c r="D15" s="14">
        <f>รายละเอียดแนบท้าย!C15</f>
        <v>8</v>
      </c>
      <c r="E15" s="14" t="str">
        <f>รายละเอียดแนบท้าย!H15</f>
        <v>-</v>
      </c>
      <c r="F15" s="193" t="str">
        <f>รายละเอียดแนบท้าย!D15</f>
        <v>-</v>
      </c>
      <c r="G15" s="194"/>
      <c r="H15" s="195"/>
      <c r="I15" s="19" t="str">
        <f>รายละเอียดแนบท้าย!I15</f>
        <v>-</v>
      </c>
      <c r="J15" s="19" t="str">
        <f>รายละเอียดแนบท้าย!J15</f>
        <v>-</v>
      </c>
      <c r="K15" s="19" t="s">
        <v>60</v>
      </c>
      <c r="L15" s="3"/>
    </row>
    <row r="16" spans="3:12" ht="19.2" customHeight="1" x14ac:dyDescent="0.7">
      <c r="D16" s="14">
        <f>รายละเอียดแนบท้าย!C16</f>
        <v>9</v>
      </c>
      <c r="E16" s="14" t="str">
        <f>รายละเอียดแนบท้าย!H16</f>
        <v>-</v>
      </c>
      <c r="F16" s="193" t="str">
        <f>รายละเอียดแนบท้าย!D16</f>
        <v>-</v>
      </c>
      <c r="G16" s="194"/>
      <c r="H16" s="195"/>
      <c r="I16" s="19" t="str">
        <f>รายละเอียดแนบท้าย!I16</f>
        <v>-</v>
      </c>
      <c r="J16" s="19" t="str">
        <f>รายละเอียดแนบท้าย!J16</f>
        <v>-</v>
      </c>
      <c r="K16" s="19" t="s">
        <v>60</v>
      </c>
      <c r="L16" s="3"/>
    </row>
    <row r="17" spans="4:12" ht="19.2" customHeight="1" x14ac:dyDescent="0.7">
      <c r="D17" s="14">
        <f>รายละเอียดแนบท้าย!C17</f>
        <v>10</v>
      </c>
      <c r="E17" s="14" t="str">
        <f>รายละเอียดแนบท้าย!H17</f>
        <v>-</v>
      </c>
      <c r="F17" s="193" t="str">
        <f>รายละเอียดแนบท้าย!D17</f>
        <v>-</v>
      </c>
      <c r="G17" s="194"/>
      <c r="H17" s="195"/>
      <c r="I17" s="19" t="str">
        <f>รายละเอียดแนบท้าย!I17</f>
        <v>-</v>
      </c>
      <c r="J17" s="19" t="str">
        <f>รายละเอียดแนบท้าย!J17</f>
        <v>-</v>
      </c>
      <c r="K17" s="19" t="s">
        <v>60</v>
      </c>
      <c r="L17" s="3"/>
    </row>
    <row r="18" spans="4:12" ht="19.2" customHeight="1" x14ac:dyDescent="0.7">
      <c r="D18" s="14">
        <f>รายละเอียดแนบท้าย!C18</f>
        <v>11</v>
      </c>
      <c r="E18" s="14" t="str">
        <f>รายละเอียดแนบท้าย!H18</f>
        <v>-</v>
      </c>
      <c r="F18" s="193" t="str">
        <f>รายละเอียดแนบท้าย!D18</f>
        <v>-</v>
      </c>
      <c r="G18" s="194"/>
      <c r="H18" s="195"/>
      <c r="I18" s="19" t="str">
        <f>รายละเอียดแนบท้าย!I18</f>
        <v>-</v>
      </c>
      <c r="J18" s="19" t="str">
        <f>รายละเอียดแนบท้าย!J18</f>
        <v>-</v>
      </c>
      <c r="K18" s="19" t="s">
        <v>60</v>
      </c>
      <c r="L18" s="3"/>
    </row>
    <row r="19" spans="4:12" ht="19.2" customHeight="1" x14ac:dyDescent="0.7">
      <c r="D19" s="14">
        <f>รายละเอียดแนบท้าย!C19</f>
        <v>12</v>
      </c>
      <c r="E19" s="14" t="str">
        <f>รายละเอียดแนบท้าย!H19</f>
        <v>-</v>
      </c>
      <c r="F19" s="193" t="str">
        <f>รายละเอียดแนบท้าย!D19</f>
        <v>-</v>
      </c>
      <c r="G19" s="194"/>
      <c r="H19" s="195"/>
      <c r="I19" s="19" t="str">
        <f>รายละเอียดแนบท้าย!I19</f>
        <v>-</v>
      </c>
      <c r="J19" s="19" t="str">
        <f>รายละเอียดแนบท้าย!J19</f>
        <v>-</v>
      </c>
      <c r="K19" s="19" t="s">
        <v>60</v>
      </c>
      <c r="L19" s="3"/>
    </row>
    <row r="20" spans="4:12" ht="19.2" customHeight="1" x14ac:dyDescent="0.7">
      <c r="D20" s="14">
        <f>รายละเอียดแนบท้าย!C20</f>
        <v>13</v>
      </c>
      <c r="E20" s="14" t="str">
        <f>รายละเอียดแนบท้าย!H20</f>
        <v>-</v>
      </c>
      <c r="F20" s="193" t="str">
        <f>รายละเอียดแนบท้าย!D20</f>
        <v>-</v>
      </c>
      <c r="G20" s="194"/>
      <c r="H20" s="195"/>
      <c r="I20" s="19" t="str">
        <f>รายละเอียดแนบท้าย!I20</f>
        <v>-</v>
      </c>
      <c r="J20" s="19" t="str">
        <f>รายละเอียดแนบท้าย!J20</f>
        <v>-</v>
      </c>
      <c r="K20" s="19" t="s">
        <v>60</v>
      </c>
      <c r="L20" s="3"/>
    </row>
    <row r="21" spans="4:12" ht="19.2" customHeight="1" x14ac:dyDescent="0.7">
      <c r="D21" s="14">
        <f>รายละเอียดแนบท้าย!C21</f>
        <v>14</v>
      </c>
      <c r="E21" s="14" t="str">
        <f>รายละเอียดแนบท้าย!H21</f>
        <v>-</v>
      </c>
      <c r="F21" s="193" t="str">
        <f>รายละเอียดแนบท้าย!D21</f>
        <v>-</v>
      </c>
      <c r="G21" s="194"/>
      <c r="H21" s="195"/>
      <c r="I21" s="19" t="str">
        <f>รายละเอียดแนบท้าย!I21</f>
        <v>-</v>
      </c>
      <c r="J21" s="19" t="str">
        <f>รายละเอียดแนบท้าย!J21</f>
        <v>-</v>
      </c>
      <c r="K21" s="19" t="s">
        <v>60</v>
      </c>
      <c r="L21" s="3"/>
    </row>
    <row r="22" spans="4:12" ht="19.2" customHeight="1" x14ac:dyDescent="0.7">
      <c r="D22" s="14">
        <f>รายละเอียดแนบท้าย!C22</f>
        <v>15</v>
      </c>
      <c r="E22" s="14" t="str">
        <f>รายละเอียดแนบท้าย!H22</f>
        <v>-</v>
      </c>
      <c r="F22" s="193" t="str">
        <f>รายละเอียดแนบท้าย!D22</f>
        <v>-</v>
      </c>
      <c r="G22" s="194"/>
      <c r="H22" s="195"/>
      <c r="I22" s="19" t="str">
        <f>รายละเอียดแนบท้าย!I22</f>
        <v>-</v>
      </c>
      <c r="J22" s="19" t="str">
        <f>รายละเอียดแนบท้าย!J22</f>
        <v>-</v>
      </c>
      <c r="K22" s="19" t="s">
        <v>60</v>
      </c>
      <c r="L22" s="3"/>
    </row>
    <row r="23" spans="4:12" ht="19.2" customHeight="1" x14ac:dyDescent="0.7">
      <c r="D23" s="14">
        <f>รายละเอียดแนบท้าย!C23</f>
        <v>16</v>
      </c>
      <c r="E23" s="14" t="str">
        <f>รายละเอียดแนบท้าย!H23</f>
        <v>-</v>
      </c>
      <c r="F23" s="193" t="str">
        <f>รายละเอียดแนบท้าย!D23</f>
        <v>-</v>
      </c>
      <c r="G23" s="194"/>
      <c r="H23" s="195"/>
      <c r="I23" s="19" t="str">
        <f>รายละเอียดแนบท้าย!I23</f>
        <v>-</v>
      </c>
      <c r="J23" s="19" t="str">
        <f>รายละเอียดแนบท้าย!J23</f>
        <v>-</v>
      </c>
      <c r="K23" s="19" t="s">
        <v>60</v>
      </c>
      <c r="L23" s="3"/>
    </row>
    <row r="24" spans="4:12" ht="19.2" customHeight="1" x14ac:dyDescent="0.7">
      <c r="D24" s="14">
        <f>รายละเอียดแนบท้าย!C24</f>
        <v>17</v>
      </c>
      <c r="E24" s="14" t="str">
        <f>รายละเอียดแนบท้าย!H24</f>
        <v>-</v>
      </c>
      <c r="F24" s="193" t="str">
        <f>รายละเอียดแนบท้าย!D24</f>
        <v>-</v>
      </c>
      <c r="G24" s="194"/>
      <c r="H24" s="195"/>
      <c r="I24" s="19" t="str">
        <f>รายละเอียดแนบท้าย!I24</f>
        <v>-</v>
      </c>
      <c r="J24" s="19" t="str">
        <f>รายละเอียดแนบท้าย!J24</f>
        <v>-</v>
      </c>
      <c r="K24" s="19" t="s">
        <v>60</v>
      </c>
      <c r="L24" s="3"/>
    </row>
    <row r="25" spans="4:12" ht="19.2" customHeight="1" x14ac:dyDescent="0.7">
      <c r="D25" s="13"/>
      <c r="E25" s="13"/>
      <c r="F25" s="172" t="str">
        <f>แบบกรอกข้อมูล!G10</f>
        <v>(หนึ่งพันเก้าร้อยบาทถ้วน)</v>
      </c>
      <c r="G25" s="173"/>
      <c r="H25" s="174"/>
      <c r="I25" s="13"/>
      <c r="J25" s="113">
        <f>รายละเอียดแนบท้าย!J28</f>
        <v>1900</v>
      </c>
      <c r="K25" s="14" t="str">
        <f>รายละเอียดแนบท้าย!K28</f>
        <v>-</v>
      </c>
      <c r="L25" s="3"/>
    </row>
    <row r="26" spans="4:12" ht="9.75" customHeight="1" x14ac:dyDescent="0.7">
      <c r="D26" s="3"/>
    </row>
    <row r="27" spans="4:12" ht="24.6" x14ac:dyDescent="0.7">
      <c r="D27" s="20" t="s">
        <v>67</v>
      </c>
      <c r="E27" s="21"/>
      <c r="F27" s="21"/>
      <c r="G27" s="22"/>
      <c r="H27" s="25"/>
      <c r="I27" s="21"/>
      <c r="J27" s="21"/>
      <c r="K27" s="22"/>
      <c r="L27" s="3"/>
    </row>
    <row r="28" spans="4:12" ht="24.6" x14ac:dyDescent="0.7">
      <c r="D28" s="23" t="s">
        <v>69</v>
      </c>
      <c r="E28" s="4"/>
      <c r="F28" s="4"/>
      <c r="G28" s="24"/>
      <c r="H28" s="225" t="s">
        <v>76</v>
      </c>
      <c r="I28" s="202"/>
      <c r="J28" s="202"/>
      <c r="K28" s="226"/>
      <c r="L28" s="3"/>
    </row>
    <row r="29" spans="4:12" ht="6" customHeight="1" x14ac:dyDescent="0.7">
      <c r="D29" s="25"/>
      <c r="E29" s="21"/>
      <c r="F29" s="21"/>
      <c r="G29" s="22"/>
      <c r="H29" s="28"/>
      <c r="I29" s="3"/>
      <c r="J29" s="3"/>
      <c r="K29" s="27"/>
      <c r="L29" s="3"/>
    </row>
    <row r="30" spans="4:12" ht="24.6" x14ac:dyDescent="0.7">
      <c r="D30" s="26" t="s">
        <v>68</v>
      </c>
      <c r="E30" s="3"/>
      <c r="F30" s="3"/>
      <c r="G30" s="27"/>
      <c r="H30" s="224" t="str">
        <f>แบบกรอกข้อมูล!E49</f>
        <v>(นายภานุวัตร ชูราศรี)</v>
      </c>
      <c r="I30" s="197"/>
      <c r="J30" s="197"/>
      <c r="K30" s="227"/>
      <c r="L30" s="3"/>
    </row>
    <row r="31" spans="4:12" ht="24.6" x14ac:dyDescent="0.7">
      <c r="D31" s="28" t="s">
        <v>70</v>
      </c>
      <c r="E31" s="3"/>
      <c r="F31" s="3"/>
      <c r="G31" s="27"/>
      <c r="H31" s="224" t="str">
        <f>แบบกรอกข้อมูล!I49</f>
        <v>ตำแหน่ง ครู</v>
      </c>
      <c r="I31" s="197"/>
      <c r="J31" s="197"/>
      <c r="K31" s="227"/>
      <c r="L31" s="3"/>
    </row>
    <row r="32" spans="4:12" ht="6" customHeight="1" x14ac:dyDescent="0.7">
      <c r="D32" s="25"/>
      <c r="E32" s="21"/>
      <c r="F32" s="21"/>
      <c r="G32" s="21"/>
      <c r="H32" s="25"/>
      <c r="I32" s="21"/>
      <c r="J32" s="21"/>
      <c r="K32" s="22"/>
      <c r="L32" s="3"/>
    </row>
    <row r="33" spans="4:12" ht="24.6" x14ac:dyDescent="0.7">
      <c r="D33" s="26" t="s">
        <v>71</v>
      </c>
      <c r="E33" s="3"/>
      <c r="F33" s="3"/>
      <c r="G33" s="3"/>
      <c r="H33" s="28" t="s">
        <v>137</v>
      </c>
      <c r="I33" s="3"/>
      <c r="J33" s="3"/>
      <c r="K33" s="27"/>
      <c r="L33" s="3"/>
    </row>
    <row r="34" spans="4:12" ht="24.6" x14ac:dyDescent="0.7">
      <c r="D34" s="28" t="s">
        <v>72</v>
      </c>
      <c r="E34" s="3"/>
      <c r="F34" s="3"/>
      <c r="G34" s="3"/>
      <c r="H34" s="28" t="s">
        <v>73</v>
      </c>
      <c r="I34" s="3"/>
      <c r="J34" s="3"/>
      <c r="K34" s="27"/>
      <c r="L34" s="3"/>
    </row>
    <row r="35" spans="4:12" ht="24.6" x14ac:dyDescent="0.7">
      <c r="D35" s="224" t="str">
        <f>H30</f>
        <v>(นายภานุวัตร ชูราศรี)</v>
      </c>
      <c r="E35" s="197"/>
      <c r="F35" s="197"/>
      <c r="G35" s="197"/>
      <c r="H35" s="28" t="s">
        <v>74</v>
      </c>
      <c r="I35" s="3"/>
      <c r="J35" s="3"/>
      <c r="K35" s="27"/>
      <c r="L35" s="3"/>
    </row>
    <row r="36" spans="4:12" ht="24.6" x14ac:dyDescent="0.7">
      <c r="D36" s="224" t="str">
        <f>H31</f>
        <v>ตำแหน่ง ครู</v>
      </c>
      <c r="E36" s="197"/>
      <c r="F36" s="197"/>
      <c r="G36" s="197"/>
      <c r="H36" s="28"/>
      <c r="I36" s="3"/>
      <c r="J36" s="3"/>
      <c r="K36" s="27"/>
      <c r="L36" s="3"/>
    </row>
    <row r="37" spans="4:12" ht="24.6" x14ac:dyDescent="0.7">
      <c r="D37" s="222" t="str">
        <f>แบบกรอกข้อมูล!E48</f>
        <v>12 พฤศจิกายน 2567</v>
      </c>
      <c r="E37" s="177"/>
      <c r="F37" s="177"/>
      <c r="G37" s="177"/>
      <c r="H37" s="23"/>
      <c r="I37" s="4"/>
      <c r="J37" s="4"/>
      <c r="K37" s="24"/>
      <c r="L37" s="3"/>
    </row>
    <row r="38" spans="4:12" ht="24.6" x14ac:dyDescent="0.7">
      <c r="D38" s="3"/>
      <c r="E38" s="3"/>
      <c r="F38" s="3"/>
      <c r="G38" s="3"/>
      <c r="H38" s="3"/>
      <c r="I38" s="3"/>
      <c r="J38" s="3"/>
      <c r="K38" s="3"/>
      <c r="L38" s="3"/>
    </row>
    <row r="39" spans="4:12" ht="24.6" x14ac:dyDescent="0.7">
      <c r="D39" s="3"/>
      <c r="E39" s="3"/>
      <c r="F39" s="3"/>
      <c r="G39" s="3"/>
      <c r="H39" s="3"/>
      <c r="I39" s="3"/>
      <c r="J39" s="3"/>
      <c r="K39" s="3"/>
      <c r="L39" s="3"/>
    </row>
    <row r="40" spans="4:12" ht="24.6" x14ac:dyDescent="0.7">
      <c r="D40" s="3"/>
      <c r="E40" s="3"/>
      <c r="F40" s="3"/>
      <c r="G40" s="3"/>
      <c r="H40" s="3"/>
      <c r="I40" s="3"/>
      <c r="J40" s="3"/>
      <c r="K40" s="3"/>
      <c r="L40" s="3"/>
    </row>
    <row r="41" spans="4:12" ht="24.6" x14ac:dyDescent="0.7">
      <c r="D41" s="3"/>
      <c r="E41" s="3"/>
      <c r="F41" s="3"/>
      <c r="G41" s="3"/>
      <c r="H41" s="3"/>
      <c r="I41" s="3"/>
      <c r="J41" s="3"/>
      <c r="K41" s="3"/>
      <c r="L41" s="3"/>
    </row>
    <row r="42" spans="4:12" ht="24.6" x14ac:dyDescent="0.7">
      <c r="D42" s="3"/>
      <c r="E42" s="3"/>
      <c r="F42" s="3"/>
      <c r="G42" s="3"/>
      <c r="H42" s="3"/>
      <c r="I42" s="3"/>
      <c r="J42" s="3"/>
      <c r="K42" s="3"/>
      <c r="L42" s="3"/>
    </row>
    <row r="43" spans="4:12" ht="24.6" x14ac:dyDescent="0.7">
      <c r="D43" s="3"/>
      <c r="E43" s="3"/>
      <c r="F43" s="3"/>
      <c r="G43" s="3"/>
      <c r="H43" s="3"/>
      <c r="I43" s="3"/>
      <c r="J43" s="3"/>
      <c r="K43" s="3"/>
      <c r="L43" s="3"/>
    </row>
    <row r="44" spans="4:12" ht="24.6" x14ac:dyDescent="0.7">
      <c r="D44" s="3"/>
      <c r="E44" s="3"/>
      <c r="F44" s="3"/>
      <c r="G44" s="3"/>
      <c r="H44" s="3"/>
      <c r="I44" s="3"/>
      <c r="J44" s="3"/>
      <c r="K44" s="3"/>
      <c r="L44" s="3"/>
    </row>
    <row r="45" spans="4:12" ht="24.6" x14ac:dyDescent="0.7">
      <c r="D45" s="3"/>
      <c r="E45" s="3"/>
      <c r="F45" s="3"/>
      <c r="G45" s="3"/>
      <c r="H45" s="3"/>
      <c r="I45" s="3"/>
      <c r="J45" s="3"/>
      <c r="K45" s="3"/>
      <c r="L45" s="3"/>
    </row>
    <row r="46" spans="4:12" ht="24.6" x14ac:dyDescent="0.7">
      <c r="D46" s="3"/>
      <c r="E46" s="3"/>
      <c r="F46" s="3"/>
      <c r="G46" s="3"/>
      <c r="H46" s="3"/>
      <c r="I46" s="3"/>
      <c r="J46" s="3"/>
      <c r="K46" s="3"/>
      <c r="L46" s="3"/>
    </row>
    <row r="47" spans="4:12" ht="24.6" x14ac:dyDescent="0.7">
      <c r="D47" s="3"/>
      <c r="E47" s="3"/>
      <c r="F47" s="3"/>
      <c r="G47" s="3"/>
      <c r="H47" s="3"/>
      <c r="I47" s="3"/>
      <c r="J47" s="3"/>
      <c r="K47" s="3"/>
      <c r="L47" s="3"/>
    </row>
    <row r="48" spans="4:12" ht="24.6" x14ac:dyDescent="0.7">
      <c r="D48" s="3"/>
      <c r="E48" s="3"/>
      <c r="F48" s="3"/>
      <c r="G48" s="3"/>
      <c r="H48" s="3"/>
      <c r="I48" s="3"/>
      <c r="J48" s="3"/>
      <c r="K48" s="3"/>
      <c r="L48" s="3"/>
    </row>
    <row r="49" spans="4:12" ht="24.6" x14ac:dyDescent="0.7">
      <c r="D49" s="3"/>
      <c r="E49" s="3"/>
      <c r="F49" s="3"/>
      <c r="G49" s="3"/>
      <c r="H49" s="3"/>
      <c r="I49" s="3"/>
      <c r="J49" s="3"/>
      <c r="K49" s="3"/>
      <c r="L49" s="3"/>
    </row>
  </sheetData>
  <mergeCells count="31">
    <mergeCell ref="D37:G37"/>
    <mergeCell ref="C3:L3"/>
    <mergeCell ref="C4:L4"/>
    <mergeCell ref="D35:G35"/>
    <mergeCell ref="D36:G36"/>
    <mergeCell ref="H28:K28"/>
    <mergeCell ref="H30:K30"/>
    <mergeCell ref="H31:K31"/>
    <mergeCell ref="F23:H23"/>
    <mergeCell ref="F24:H24"/>
    <mergeCell ref="F25:H25"/>
    <mergeCell ref="F20:H20"/>
    <mergeCell ref="F21:H21"/>
    <mergeCell ref="F22:H22"/>
    <mergeCell ref="G5:K5"/>
    <mergeCell ref="K1:L1"/>
    <mergeCell ref="K2:L2"/>
    <mergeCell ref="F17:H17"/>
    <mergeCell ref="F18:H18"/>
    <mergeCell ref="F19:H19"/>
    <mergeCell ref="F11:H11"/>
    <mergeCell ref="F12:H12"/>
    <mergeCell ref="F13:H13"/>
    <mergeCell ref="F14:H14"/>
    <mergeCell ref="F15:H15"/>
    <mergeCell ref="F16:H16"/>
    <mergeCell ref="F7:H7"/>
    <mergeCell ref="J7:K7"/>
    <mergeCell ref="F8:H8"/>
    <mergeCell ref="F9:H9"/>
    <mergeCell ref="F10:H10"/>
  </mergeCells>
  <pageMargins left="0.70866141732283472" right="0.19685039370078741" top="0.74803149606299213" bottom="0.35433070866141736" header="0.31496062992125984" footer="0.31496062992125984"/>
  <pageSetup paperSize="9"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0C857-B580-45EA-8C63-73D2AE9CB25E}">
  <dimension ref="C1:L34"/>
  <sheetViews>
    <sheetView view="pageBreakPreview" zoomScaleNormal="100" zoomScaleSheetLayoutView="100" workbookViewId="0">
      <selection activeCell="G13" sqref="G13:H13"/>
    </sheetView>
  </sheetViews>
  <sheetFormatPr defaultColWidth="9" defaultRowHeight="13.8" x14ac:dyDescent="0.25"/>
  <cols>
    <col min="3" max="3" width="5.8984375" customWidth="1"/>
    <col min="4" max="4" width="10.8984375" customWidth="1"/>
    <col min="6" max="6" width="5.59765625" customWidth="1"/>
    <col min="7" max="7" width="10.5" customWidth="1"/>
    <col min="8" max="8" width="15" customWidth="1"/>
    <col min="9" max="9" width="10.09765625" customWidth="1"/>
    <col min="10" max="10" width="6.8984375" customWidth="1"/>
    <col min="11" max="11" width="11.5" customWidth="1"/>
    <col min="12" max="12" width="6.09765625" customWidth="1"/>
  </cols>
  <sheetData>
    <row r="1" spans="3:12" ht="29.25" customHeight="1" x14ac:dyDescent="0.85">
      <c r="C1" s="231" t="s">
        <v>0</v>
      </c>
      <c r="D1" s="231"/>
      <c r="E1" s="231"/>
      <c r="F1" s="231"/>
      <c r="G1" s="231"/>
      <c r="H1" s="231"/>
      <c r="I1" s="231"/>
      <c r="J1" s="231"/>
      <c r="K1" s="231"/>
    </row>
    <row r="2" spans="3:12" ht="14.25" customHeight="1" x14ac:dyDescent="0.25"/>
    <row r="3" spans="3:12" ht="19.8" customHeight="1" x14ac:dyDescent="0.65">
      <c r="C3" s="176" t="s">
        <v>178</v>
      </c>
      <c r="D3" s="176"/>
      <c r="E3" s="176"/>
      <c r="F3" s="176"/>
      <c r="G3" s="176"/>
      <c r="H3" s="176"/>
      <c r="I3" s="176"/>
      <c r="J3" s="176"/>
      <c r="K3" s="176"/>
    </row>
    <row r="4" spans="3:12" ht="24.6" x14ac:dyDescent="0.7">
      <c r="C4" s="3" t="s">
        <v>1</v>
      </c>
      <c r="D4" s="39"/>
      <c r="E4" s="7"/>
      <c r="F4" s="216" t="str">
        <f>แบบกรอกข้อมูล!E48</f>
        <v>12 พฤศจิกายน 2567</v>
      </c>
      <c r="G4" s="216"/>
      <c r="H4" s="216"/>
      <c r="I4" s="216"/>
      <c r="J4" s="216"/>
      <c r="K4" s="216"/>
      <c r="L4" s="40"/>
    </row>
    <row r="5" spans="3:12" ht="23.4" x14ac:dyDescent="0.65">
      <c r="C5" s="66" t="s">
        <v>6</v>
      </c>
      <c r="D5" s="232" t="s">
        <v>115</v>
      </c>
      <c r="E5" s="232"/>
      <c r="F5" s="232"/>
      <c r="G5" s="232"/>
      <c r="H5" s="232"/>
      <c r="I5" s="232"/>
      <c r="J5" s="232"/>
      <c r="K5" s="232"/>
      <c r="L5" s="67"/>
    </row>
    <row r="6" spans="3:12" ht="24.6" x14ac:dyDescent="0.7">
      <c r="C6" s="3" t="s">
        <v>4</v>
      </c>
      <c r="D6" s="199" t="s">
        <v>179</v>
      </c>
      <c r="E6" s="199"/>
      <c r="F6" s="199"/>
      <c r="G6" s="199"/>
      <c r="H6" s="199"/>
      <c r="I6" s="199"/>
      <c r="J6" s="199"/>
      <c r="K6" s="199"/>
    </row>
    <row r="7" spans="3:12" ht="24.6" x14ac:dyDescent="0.7">
      <c r="C7" s="3"/>
      <c r="D7" s="199" t="s">
        <v>116</v>
      </c>
      <c r="E7" s="199"/>
      <c r="F7" s="216" t="str">
        <f>แบบกรอกข้อมูล!E6</f>
        <v>จ้างซ่อมคอมพิวเตอร์เพิ่ม Ram 4 GB และ SSD 240 GB</v>
      </c>
      <c r="G7" s="216"/>
      <c r="H7" s="216"/>
      <c r="I7" s="216"/>
      <c r="J7" s="216"/>
      <c r="K7" s="216"/>
      <c r="L7" s="216"/>
    </row>
    <row r="8" spans="3:12" ht="24.6" x14ac:dyDescent="0.7">
      <c r="C8" s="3" t="s">
        <v>117</v>
      </c>
      <c r="D8" s="42">
        <f>แบบกรอกข้อมูล!E10</f>
        <v>1900</v>
      </c>
      <c r="E8" s="7" t="s">
        <v>14</v>
      </c>
      <c r="F8" s="178" t="str">
        <f>แบบกรอกข้อมูล!G10</f>
        <v>(หนึ่งพันเก้าร้อยบาทถ้วน)</v>
      </c>
      <c r="G8" s="178"/>
      <c r="H8" s="178"/>
      <c r="I8" s="199" t="s">
        <v>118</v>
      </c>
      <c r="J8" s="199"/>
      <c r="K8" s="199"/>
    </row>
    <row r="9" spans="3:12" ht="24.6" x14ac:dyDescent="0.7">
      <c r="C9" s="199" t="s">
        <v>167</v>
      </c>
      <c r="D9" s="199"/>
      <c r="E9" s="199"/>
      <c r="F9" s="199"/>
      <c r="G9" s="199"/>
      <c r="H9" s="199"/>
      <c r="I9" s="199"/>
      <c r="J9" s="199"/>
      <c r="K9" s="199"/>
      <c r="L9" s="199"/>
    </row>
    <row r="10" spans="3:12" ht="24.6" x14ac:dyDescent="0.7">
      <c r="C10" s="199" t="s">
        <v>119</v>
      </c>
      <c r="D10" s="199"/>
      <c r="E10" s="199"/>
      <c r="F10" s="199"/>
      <c r="G10" s="199"/>
      <c r="H10" s="199"/>
      <c r="I10" s="199"/>
      <c r="J10" s="199"/>
      <c r="K10" s="199"/>
    </row>
    <row r="11" spans="3:12" ht="24.6" x14ac:dyDescent="0.7">
      <c r="C11" s="3"/>
      <c r="D11" s="3" t="s">
        <v>120</v>
      </c>
      <c r="E11" s="178" t="str">
        <f>แบบกรอกข้อมูล!E50</f>
        <v>บริษัท ไนซ์เมท ไอที โซลูชั่น จำกัด</v>
      </c>
      <c r="F11" s="178"/>
      <c r="G11" s="178"/>
      <c r="H11" s="199" t="s">
        <v>166</v>
      </c>
      <c r="I11" s="199"/>
      <c r="J11" s="199"/>
      <c r="K11" s="199"/>
      <c r="L11" s="199"/>
    </row>
    <row r="12" spans="3:12" ht="24.6" x14ac:dyDescent="0.7">
      <c r="C12" s="3" t="s">
        <v>41</v>
      </c>
      <c r="D12" s="178" t="str">
        <f>แบบกรอกข้อมูล!E3</f>
        <v>7 พฤศจิกายน 2567</v>
      </c>
      <c r="E12" s="178"/>
      <c r="F12" s="3" t="s">
        <v>165</v>
      </c>
      <c r="G12" s="3"/>
      <c r="H12" s="3"/>
      <c r="I12" s="3"/>
      <c r="J12" s="3"/>
      <c r="K12" s="178">
        <f>แบบกรอกข้อมูล!I48</f>
        <v>0</v>
      </c>
      <c r="L12" s="178"/>
    </row>
    <row r="13" spans="3:12" ht="24.6" x14ac:dyDescent="0.7">
      <c r="C13" s="3" t="s">
        <v>121</v>
      </c>
      <c r="D13" s="3"/>
      <c r="E13" s="3"/>
      <c r="F13" s="3"/>
      <c r="G13" s="178" t="str">
        <f>E11</f>
        <v>บริษัท ไนซ์เมท ไอที โซลูชั่น จำกัด</v>
      </c>
      <c r="H13" s="178"/>
      <c r="I13" s="3" t="s">
        <v>117</v>
      </c>
      <c r="J13" s="230">
        <f>D8</f>
        <v>1900</v>
      </c>
      <c r="K13" s="178"/>
      <c r="L13" s="15" t="s">
        <v>14</v>
      </c>
    </row>
    <row r="14" spans="3:12" ht="24.6" x14ac:dyDescent="0.7">
      <c r="C14" s="216" t="str">
        <f>F8</f>
        <v>(หนึ่งพันเก้าร้อยบาทถ้วน)</v>
      </c>
      <c r="D14" s="216"/>
      <c r="E14" s="216"/>
      <c r="F14" s="216"/>
      <c r="G14" s="216"/>
      <c r="H14" s="216"/>
      <c r="I14" s="216"/>
      <c r="J14" s="216"/>
      <c r="K14" s="216"/>
      <c r="L14" s="216"/>
    </row>
    <row r="15" spans="3:12" ht="24.6" x14ac:dyDescent="0.7">
      <c r="C15" s="3"/>
      <c r="D15" s="2" t="s">
        <v>122</v>
      </c>
      <c r="E15" s="2"/>
      <c r="F15" s="2"/>
      <c r="G15" s="2"/>
      <c r="H15" s="2"/>
      <c r="I15" s="2"/>
      <c r="J15" s="2"/>
      <c r="K15" s="2"/>
    </row>
    <row r="16" spans="3:12" ht="23.4" x14ac:dyDescent="0.65">
      <c r="C16" s="176" t="s">
        <v>123</v>
      </c>
      <c r="D16" s="176"/>
      <c r="E16" s="176"/>
      <c r="F16" s="176"/>
      <c r="G16" s="176"/>
      <c r="H16" s="176"/>
      <c r="I16" s="176"/>
      <c r="J16" s="176"/>
      <c r="K16" s="176"/>
    </row>
    <row r="17" spans="3:12" ht="19.8" customHeight="1" x14ac:dyDescent="0.7">
      <c r="H17" s="3" t="str">
        <f>รายงานผลจ้าง!G21</f>
        <v>ลงชื่อ.....................................................เจ้าหน้าที่</v>
      </c>
      <c r="I17" s="3"/>
      <c r="J17" s="3"/>
    </row>
    <row r="18" spans="3:12" ht="24.6" x14ac:dyDescent="0.7">
      <c r="H18" s="197" t="str">
        <f>รายงานผลจ้าง!G22</f>
        <v>(นางสาวนันทมน สถิตเสถียร)</v>
      </c>
      <c r="I18" s="197"/>
      <c r="J18" s="197"/>
    </row>
    <row r="19" spans="3:12" ht="24.6" x14ac:dyDescent="0.7">
      <c r="G19" s="3"/>
      <c r="H19" s="3" t="s">
        <v>168</v>
      </c>
      <c r="I19" s="3"/>
      <c r="J19" s="3"/>
      <c r="K19" s="3"/>
    </row>
    <row r="20" spans="3:12" ht="24.6" x14ac:dyDescent="0.7">
      <c r="H20" s="197" t="str">
        <f>รายงานผลจ้าง!G29</f>
        <v>(นางสาวภัทรดา คงสุด)</v>
      </c>
      <c r="I20" s="197"/>
      <c r="J20" s="197"/>
    </row>
    <row r="21" spans="3:12" ht="24.6" x14ac:dyDescent="0.7">
      <c r="C21" s="229" t="s">
        <v>124</v>
      </c>
      <c r="D21" s="229"/>
      <c r="E21" s="229"/>
      <c r="F21" s="229"/>
      <c r="G21" s="229"/>
      <c r="H21" s="229"/>
      <c r="I21" s="229"/>
      <c r="J21" s="229"/>
      <c r="K21" s="229"/>
      <c r="L21" s="3"/>
    </row>
    <row r="22" spans="3:12" ht="24.6" x14ac:dyDescent="0.7">
      <c r="C22" s="3"/>
      <c r="D22" s="3" t="s">
        <v>125</v>
      </c>
      <c r="E22" s="3"/>
      <c r="F22" s="3"/>
      <c r="G22" s="3"/>
      <c r="H22" s="3"/>
      <c r="I22" s="42">
        <f>แบบกรอกข้อมูล!K43</f>
        <v>1775.7</v>
      </c>
      <c r="J22" s="197" t="s">
        <v>126</v>
      </c>
      <c r="K22" s="197"/>
      <c r="L22" s="197"/>
    </row>
    <row r="23" spans="3:12" ht="24.6" x14ac:dyDescent="0.7">
      <c r="C23" s="178">
        <f>รายละเอียดแนบท้าย!J27</f>
        <v>124.3</v>
      </c>
      <c r="D23" s="178"/>
      <c r="E23" s="7" t="s">
        <v>14</v>
      </c>
      <c r="F23" s="199" t="s">
        <v>127</v>
      </c>
      <c r="G23" s="199"/>
      <c r="H23" s="41" t="str">
        <f>รายละเอียดแนบท้าย!K27</f>
        <v>-</v>
      </c>
      <c r="I23" s="7" t="s">
        <v>14</v>
      </c>
      <c r="J23" s="7" t="s">
        <v>90</v>
      </c>
      <c r="K23" s="41" t="str">
        <f>รายละเอียดแนบท้าย!K27</f>
        <v>-</v>
      </c>
      <c r="L23" s="7" t="s">
        <v>14</v>
      </c>
    </row>
    <row r="24" spans="3:12" ht="24.6" x14ac:dyDescent="0.7">
      <c r="C24" s="3" t="s">
        <v>140</v>
      </c>
      <c r="D24" s="3"/>
      <c r="E24" s="68">
        <f>D8</f>
        <v>1900</v>
      </c>
      <c r="F24" s="7" t="s">
        <v>14</v>
      </c>
      <c r="G24" s="216" t="str">
        <f>C14</f>
        <v>(หนึ่งพันเก้าร้อยบาทถ้วน)</v>
      </c>
      <c r="H24" s="216"/>
      <c r="I24" s="216"/>
      <c r="J24" s="216"/>
      <c r="K24" s="216"/>
      <c r="L24" s="216"/>
    </row>
    <row r="25" spans="3:12" ht="24.6" x14ac:dyDescent="0.7">
      <c r="C25" s="3"/>
      <c r="D25" s="69" t="s">
        <v>132</v>
      </c>
      <c r="E25" s="3"/>
      <c r="F25" s="3"/>
      <c r="G25" s="228">
        <f>D8</f>
        <v>1900</v>
      </c>
      <c r="H25" s="217"/>
      <c r="I25" s="7" t="s">
        <v>14</v>
      </c>
      <c r="J25" s="217" t="str">
        <f>G24</f>
        <v>(หนึ่งพันเก้าร้อยบาทถ้วน)</v>
      </c>
      <c r="K25" s="217"/>
      <c r="L25" s="217"/>
    </row>
    <row r="26" spans="3:12" ht="24.6" x14ac:dyDescent="0.7">
      <c r="C26" s="3" t="s">
        <v>128</v>
      </c>
      <c r="D26" s="216" t="str">
        <f>E11</f>
        <v>บริษัท ไนซ์เมท ไอที โซลูชั่น จำกัด</v>
      </c>
      <c r="E26" s="216"/>
      <c r="F26" s="216"/>
      <c r="G26" s="216"/>
      <c r="H26" s="216"/>
      <c r="I26" s="216"/>
      <c r="J26" s="216"/>
      <c r="K26" s="216"/>
      <c r="L26" s="216"/>
    </row>
    <row r="27" spans="3:12" ht="20.399999999999999" customHeight="1" x14ac:dyDescent="0.7">
      <c r="C27" s="3"/>
      <c r="D27" s="33" t="s">
        <v>129</v>
      </c>
      <c r="E27" s="3"/>
      <c r="F27" s="3"/>
      <c r="G27" s="3"/>
      <c r="H27" s="3"/>
      <c r="I27" s="3"/>
      <c r="J27" s="3"/>
      <c r="K27" s="3"/>
      <c r="L27" s="3"/>
    </row>
    <row r="28" spans="3:12" ht="20.399999999999999" customHeight="1" x14ac:dyDescent="0.7">
      <c r="C28" s="3"/>
      <c r="D28" s="33" t="s">
        <v>130</v>
      </c>
      <c r="E28" s="3"/>
      <c r="F28" s="3"/>
      <c r="G28" s="3"/>
      <c r="H28" s="3"/>
      <c r="I28" s="3"/>
      <c r="J28" s="3"/>
      <c r="K28" s="3"/>
      <c r="L28" s="3"/>
    </row>
    <row r="29" spans="3:12" ht="20.399999999999999" customHeight="1" x14ac:dyDescent="0.7">
      <c r="C29" s="3"/>
      <c r="D29" s="33" t="s">
        <v>131</v>
      </c>
      <c r="E29" s="3"/>
      <c r="F29" s="3"/>
      <c r="G29" s="3"/>
      <c r="H29" s="3"/>
      <c r="I29" s="3"/>
      <c r="J29" s="3"/>
      <c r="K29" s="3"/>
      <c r="L29" s="3"/>
    </row>
    <row r="30" spans="3:12" ht="21.6" customHeight="1" x14ac:dyDescent="0.7">
      <c r="C30" s="3"/>
      <c r="D30" s="158" t="s">
        <v>190</v>
      </c>
      <c r="E30" s="158"/>
      <c r="F30" s="158"/>
      <c r="G30" s="3"/>
      <c r="H30" s="3"/>
      <c r="I30" s="3" t="str">
        <f>แบบรายงานขอจ้าง!I32</f>
        <v>-   เห็นชอบ</v>
      </c>
      <c r="J30" s="3"/>
      <c r="K30" s="3"/>
      <c r="L30" s="3"/>
    </row>
    <row r="31" spans="3:12" ht="24.6" x14ac:dyDescent="0.7">
      <c r="C31" s="3"/>
      <c r="D31" s="3"/>
      <c r="E31" s="3"/>
      <c r="F31" s="3"/>
      <c r="G31" s="3"/>
      <c r="H31" s="3"/>
      <c r="I31" s="3" t="str">
        <f>แบบรายงานขอจ้าง!I33</f>
        <v>-   อนุมัติ</v>
      </c>
      <c r="J31" s="3"/>
      <c r="K31" s="3"/>
      <c r="L31" s="3"/>
    </row>
    <row r="32" spans="3:12" ht="24.6" x14ac:dyDescent="0.7">
      <c r="C32" s="3"/>
      <c r="D32" s="3"/>
      <c r="E32" s="3"/>
      <c r="F32" s="3"/>
      <c r="G32" s="3"/>
      <c r="H32" s="3"/>
      <c r="I32" s="199" t="str">
        <f>แบบรายงานขอจ้าง!J34</f>
        <v>ว่าที่ร้อยโท.....................................................</v>
      </c>
      <c r="J32" s="199"/>
      <c r="K32" s="199"/>
      <c r="L32" s="3"/>
    </row>
    <row r="33" spans="9:11" ht="24.6" x14ac:dyDescent="0.7">
      <c r="I33" s="197" t="str">
        <f>แบบรายงานขอจ้าง!J35</f>
        <v>(พลากร ประสงค์)</v>
      </c>
      <c r="J33" s="197"/>
      <c r="K33" s="197"/>
    </row>
    <row r="34" spans="9:11" ht="24.6" x14ac:dyDescent="0.7">
      <c r="I34" s="197" t="str">
        <f>แบบรายงานขอจ้าง!J36</f>
        <v>ผู้อำนวยการโรงเรียนกาญจนดิษฐ์</v>
      </c>
      <c r="J34" s="197"/>
      <c r="K34" s="197"/>
    </row>
  </sheetData>
  <mergeCells count="33">
    <mergeCell ref="C1:K1"/>
    <mergeCell ref="C3:K3"/>
    <mergeCell ref="F4:K4"/>
    <mergeCell ref="D5:K5"/>
    <mergeCell ref="D6:K6"/>
    <mergeCell ref="F7:L7"/>
    <mergeCell ref="J13:K13"/>
    <mergeCell ref="C14:L14"/>
    <mergeCell ref="C16:K16"/>
    <mergeCell ref="H18:J18"/>
    <mergeCell ref="E11:G11"/>
    <mergeCell ref="D12:E12"/>
    <mergeCell ref="G13:H13"/>
    <mergeCell ref="D7:E7"/>
    <mergeCell ref="I8:K8"/>
    <mergeCell ref="F8:H8"/>
    <mergeCell ref="C10:K10"/>
    <mergeCell ref="H11:L11"/>
    <mergeCell ref="C9:L9"/>
    <mergeCell ref="D26:L26"/>
    <mergeCell ref="I32:K32"/>
    <mergeCell ref="I33:K33"/>
    <mergeCell ref="I34:K34"/>
    <mergeCell ref="K12:L12"/>
    <mergeCell ref="C23:D23"/>
    <mergeCell ref="J22:L22"/>
    <mergeCell ref="F23:G23"/>
    <mergeCell ref="G24:L24"/>
    <mergeCell ref="J25:L25"/>
    <mergeCell ref="G25:H25"/>
    <mergeCell ref="H20:J20"/>
    <mergeCell ref="C21:K21"/>
    <mergeCell ref="D30:F30"/>
  </mergeCells>
  <pageMargins left="0.59055118110236227" right="0.35433070866141736" top="0.35433070866141736" bottom="0.35433070866141736" header="0.31496062992125984" footer="0.55118110236220474"/>
  <pageSetup paperSize="9" scale="9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P E D A A B Q S w M E F A A C A A g A n G Z N V q k g n i i l A A A A 9 Q A A A B I A H A B D b 2 5 m a W c v U G F j a 2 F n Z S 5 4 b W w g o h g A K K A U A A A A A A A A A A A A A A A A A A A A A A A A A A A A h Y 8 x D o I w G I W v Q r r T 1 m o M k p 8 y u D h I Y q I x r k 2 p 0 A j F 0 G K 5 m 4 N H 8 g p i F H V z f N / 7 h v f u 1 x u k f V 0 F F 9 V a 3 Z g E T T B F g T K y y b U p E t S 5 Y x i h l M N G y J M o V D D I x s a 9 z R N U O n e O C f H e Y z / F T V s Q R u m E H L L 1 V p a q F u g j 6 / 9 y q I 1 1 w k i F O O x f Y z j D i z m O Z g x T I C O D T J t v z 4 a 5 z / Y H w r K r X N c q 7 s p w t w I y R i D v C / w B U E s D B B Q A A g A I A J x m T V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c Z k 1 W C 2 F U + e o A A A C O A Q A A E w A c A E Z v c m 1 1 b G F z L 1 N l Y 3 R p b 2 4 x L m 0 g o h g A K K A U A A A A A A A A A A A A A A A A A A A A A A A A A A A A K 0 5 N L s n M z 1 M I h t C G 1 r x c v F z F G Y l F q S k K I Y l J O a m G C r Y K O a k l v F w K Q P B g Z + O D H a s f 7 F j 6 Y G f H g x 3 t D 3 Z M f 7 B j K 5 i 9 8 M G O T U C V r h X J q T l 6 z q V F R a l 5 J e H 5 R d l J + f n Z G p r V 0 X 6 J u a m 2 S h A T l W J r o 5 3 z 8 0 q A S m J 1 Y A Y 3 P N g x G 2 Q w 1 L x F D 3 b M B N s G E Q R a 1 Q U S 2 b H l w Y 4 p Y H G g E z o f 7 F g O t B N s q F 5 I U W J e c V p + U a 5 z f k 5 p b l 5 I Z U F q s Q Z + 9 + p U V y s 9 2 N H y Y M d a s B 0 b w a J A W 3 s M l X Q U S o A G K C T m V d b q K O B Q Z Y S s q l a T l y s z j 0 L P W A M A U E s B A i 0 A F A A C A A g A n G Z N V q k g n i i l A A A A 9 Q A A A B I A A A A A A A A A A A A A A A A A A A A A A E N v b m Z p Z y 9 Q Y W N r Y W d l L n h t b F B L A Q I t A B Q A A g A I A J x m T V Y P y u m r p A A A A O k A A A A T A A A A A A A A A A A A A A A A A P E A A A B b Q 2 9 u d G V u d F 9 U e X B l c 1 0 u e G 1 s U E s B A i 0 A F A A C A A g A n G Z N V g t h V P n q A A A A j g E A A B M A A A A A A A A A A A A A A A A A 4 g E A A E Z v c m 1 1 b G F z L 1 N l Y 3 R p b 2 4 x L m 1 Q S w U G A A A A A A M A A w D C A A A A G Q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Q A o A A A A A A A A e C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4 L i B 4 L i y 4 L i j 4 L i Z 4 L i z 4 L i X 4 L i y 4 L i H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I t M T N U M D U 6 N T I 6 N D k u M z M x N z U 5 M 1 o i I C 8 + P E V u d H J 5 I F R 5 c G U 9 I k Z p b G x D b 2 x 1 b W 5 U e X B l c y I g V m F s d W U 9 I n N B Q U E 9 I i A v P j x F b n R y e S B U e X B l P S J G a W x s Q 2 9 s d W 1 u T m F t Z X M i I F Z h b H V l P S J z W y Z x d W 9 0 O + C 4 h O C 4 r e C 4 p e C 4 s e C 4 o e C 4 m e C 5 j D E m c X V v d D s s J n F 1 b 3 Q 7 4 L i E 4 L i t 4 L i l 4 L i x 4 L i h 4 L i Z 4 L m M M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S / g u Y D g u J v g u K X g u L X g u Y j g u K L g u J n g u Y H g u J v g u K X g u I f g u I r g u J n g u L T g u J T g u Y H g u K X g u Y n g u K c u e + C 4 h O C 4 r e C 4 p e C 4 s e C 4 o e C 4 m e C 5 j D E s M H 0 m c X V v d D s s J n F 1 b 3 Q 7 U 2 V j d G l v b j E v V G F i b G U x L + C 5 g O C 4 m + C 4 p e C 4 t e C 5 i O C 4 o u C 4 m e C 5 g e C 4 m + C 4 p e C 4 h + C 4 i u C 4 m e C 4 t O C 4 l O C 5 g e C 4 p e C 5 i e C 4 p y 5 7 4 L i E 4 L i t 4 L i l 4 L i x 4 L i h 4 L i Z 4 L m M M i w x f S Z x d W 9 0 O 1 0 s J n F 1 b 3 Q 7 Q 2 9 s d W 1 u Q 2 9 1 b n Q m c X V v d D s 6 M i w m c X V v d D t L Z X l D b 2 x 1 b W 5 O Y W 1 l c y Z x d W 9 0 O z p b X S w m c X V v d D t D b 2 x 1 b W 5 J Z G V u d G l 0 a W V z J n F 1 b 3 Q 7 O l s m c X V v d D t T Z W N 0 a W 9 u M S 9 U Y W J s Z T E v 4 L m A 4 L i b 4 L i l 4 L i 1 4 L m I 4 L i i 4 L i Z 4 L m B 4 L i b 4 L i l 4 L i H 4 L i K 4 L i Z 4 L i 0 4 L i U 4 L m B 4 L i l 4 L m J 4 L i n L n v g u I T g u K 3 g u K X g u L H g u K H g u J n g u Y w x L D B 9 J n F 1 b 3 Q 7 L C Z x d W 9 0 O 1 N l Y 3 R p b 2 4 x L 1 R h Y m x l M S / g u Y D g u J v g u K X g u L X g u Y j g u K L g u J n g u Y H g u J v g u K X g u I f g u I r g u J n g u L T g u J T g u Y H g u K X g u Y n g u K c u e + C 4 h O C 4 r e C 4 p e C 4 s e C 4 o e C 4 m e C 5 j D I s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S 8 l R T A l Q j k l O D E l R T A l Q j g l Q U I l R T A l Q j g l Q T U l R T A l Q j k l O D g l R T A l Q j g l O D c l R T A l Q j g l O T c l R T A l Q j g l Q j U l R T A l Q j k l O D g l R T A l Q j g l Q T E l R T A l Q j g l Q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J U U w J U I 5 J T g w J U U w J U I 4 J T l C J U U w J U I 4 J U E 1 J U U w J U I 4 J U I 1 J U U w J U I 5 J T g 4 J U U w J U I 4 J U E y J U U w J U I 4 J T k 5 J U U w J U I 5 J T g x J U U w J U I 4 J T l C J U U w J U I 4 J U E 1 J U U w J U I 4 J T g 3 J U U w J U I 4 J T h B J U U w J U I 4 J T k 5 J U U w J U I 4 J U I 0 J U U w J U I 4 J T k 0 J U U w J U I 5 J T g x J U U w J U I 4 J U E 1 J U U w J U I 5 J T g 5 J U U w J U I 4 J U E 3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L w C 0 y N V I V P s C q D u f + u x J 4 A A A A A A g A A A A A A E G Y A A A A B A A A g A A A A i g W I 9 s U v M B x U M + E g D f s 1 Y c R n b / D A x J e y V 0 + r 2 B V 6 x y Q A A A A A D o A A A A A C A A A g A A A A O I 2 K B I m v Y f A 2 t m m j r F g O J F 9 f J 3 y G S X l 7 J 3 5 7 Q U y e Z 0 Z Q A A A A i x h t 5 j Z p f b j 5 U P / x A M c w M h a 8 T I T C e 5 9 5 a Z y 1 t x S t I s w X 1 X i 8 g c p H a S T r e Z B o b p Q j z l 2 U v t i e A + y 3 / h Y a d L q 3 2 h U i 1 M Y A v T e m d 6 4 C p 3 v W S E t A A A A A p J / X z A R q Z D N U O 1 l m + n w O 4 6 3 e V N V I x f v G C 5 z M u X 6 G J B s g s t u 7 4 l 0 g J h j y k J E o j v W z 6 1 B O Y 4 w l 3 d v d / a b i t m l S s g = = < / D a t a M a s h u p > 
</file>

<file path=customXml/itemProps1.xml><?xml version="1.0" encoding="utf-8"?>
<ds:datastoreItem xmlns:ds="http://schemas.openxmlformats.org/officeDocument/2006/customXml" ds:itemID="{443F9E4A-05A2-40D0-B470-BAEC4A42421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8</vt:i4>
      </vt:variant>
      <vt:variant>
        <vt:lpstr>ช่วงที่มีชื่อ</vt:lpstr>
      </vt:variant>
      <vt:variant>
        <vt:i4>8</vt:i4>
      </vt:variant>
    </vt:vector>
  </HeadingPairs>
  <TitlesOfParts>
    <vt:vector size="16" baseType="lpstr">
      <vt:lpstr>แบบกรอกข้อมูล</vt:lpstr>
      <vt:lpstr>แบบรายงานขอจ้าง</vt:lpstr>
      <vt:lpstr>รายละเอียดแนบท้าย</vt:lpstr>
      <vt:lpstr>รายงานผลจ้าง</vt:lpstr>
      <vt:lpstr>ใบส่งมอบงาน</vt:lpstr>
      <vt:lpstr>ใบตรวจรับพัสดุ</vt:lpstr>
      <vt:lpstr>ใบเบิกพัสดุ</vt:lpstr>
      <vt:lpstr>ขอเบิกจ่าย</vt:lpstr>
      <vt:lpstr>ขอเบิกจ่าย!Print_Area</vt:lpstr>
      <vt:lpstr>แบบกรอกข้อมูล!Print_Area</vt:lpstr>
      <vt:lpstr>แบบรายงานขอจ้าง!Print_Area</vt:lpstr>
      <vt:lpstr>ใบตรวจรับพัสดุ!Print_Area</vt:lpstr>
      <vt:lpstr>ใบเบิกพัสดุ!Print_Area</vt:lpstr>
      <vt:lpstr>ใบส่งมอบงาน!Print_Area</vt:lpstr>
      <vt:lpstr>รายงานผลจ้าง!Print_Area</vt:lpstr>
      <vt:lpstr>รายละเอียดแนบท้าย!Print_Area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</dc:creator>
  <cp:lastModifiedBy>ภัทรดา คงสุด</cp:lastModifiedBy>
  <cp:lastPrinted>2024-11-24T06:58:56Z</cp:lastPrinted>
  <dcterms:created xsi:type="dcterms:W3CDTF">2023-02-10T10:05:39Z</dcterms:created>
  <dcterms:modified xsi:type="dcterms:W3CDTF">2024-11-24T07:07:08Z</dcterms:modified>
</cp:coreProperties>
</file>